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<sst xmlns="http://schemas.openxmlformats.org/spreadsheetml/2006/main" count="78" uniqueCount="78">
  <si>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</si>
  <si>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CCP005</t>
  </si>
  <si>
    <t xml:space="preserve">m</t>
  </si>
  <si>
    <t xml:space="preserve">Murete guía para pantalla continua de hormigón.</t>
  </si>
  <si>
    <r>
      <rPr>
        <sz val="8.25"/>
        <color rgb="FF000000"/>
        <rFont val="Arial"/>
        <family val="2"/>
      </rPr>
      <t xml:space="preserve">Doble murete guía, para pantalla continua de hormigón, de hormigón armado de sección 70x25 cm; realizado con hormigón H-21, condición de exposición no agresiva, tamaño máximo del agregado 19,0 mm, ámbito de consistencia A-3, elaborado, y colado desde camión, y acero ADN 420, con una cuantía aproximada de 25 kg/m; montaje y desmontaje del sistema de encofrado recuperable metálico a dos caras. Incluso alambre de atar, separadores y líquido desencofrante MasterFinish RL 294 "MBCC de Sika", para evitar la adherencia del hormigón al encofrado. El precio incluye el corte, doblado, armado del acero en el obrador y el montaje en el lugar definitivo de su colocación en obra, la demolición del murete guía con retroexcavadora con martillo rompedor y la carga mecánica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</si>
  <si>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</si>
  <si>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</si>
  <si>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</si>
  <si>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</si>
  <si>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</si>
  <si>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</si>
  <si>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</si>
  <si>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</si>
  <si>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</si>
  <si>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</si>
  <si>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</si>
  <si>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</si>
  <si>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</si>
  <si>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</si>
  <si>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</si>
  <si>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</si>
  <si>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</si>
  <si>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</si>
  <si>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</si>
  <si>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</si>
  <si>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</si>
  <si>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</si>
  <si>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</si>
  <si>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</si>
  <si>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</si>
  <si>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</si>
  <si>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</si>
  <si>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</si>
  <si>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mt07aco020a</t>
  </si>
  <si>
    <t xml:space="preserve">Ud</t>
  </si>
  <si>
    <t xml:space="preserve">Separador homologado para fundaciones.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</si>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</sst>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14" customWidth="1"/>
    <col min="4" max="4" width="69.87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659.43</v>
      </c>
      <c r="G10" s="12">
        <f ca="1">ROUND(INDIRECT(ADDRESS(ROW()+(0), COLUMN()+(-2), 1))*INDIRECT(ADDRESS(ROW()+(0), COLUMN()+(-1), 1)), 2)</f>
        <v>4.62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0.028</v>
      </c>
      <c r="F11" s="12">
        <v>80.17</v>
      </c>
      <c r="G11" s="12">
        <f ca="1">ROUND(INDIRECT(ADDRESS(ROW()+(0), COLUMN()+(-2), 1))*INDIRECT(ADDRESS(ROW()+(0), COLUMN()+(-1), 1)), 2)</f>
        <v>2.24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244.15</v>
      </c>
      <c r="G12" s="12">
        <f ca="1">ROUND(INDIRECT(ADDRESS(ROW()+(0), COLUMN()+(-2), 1))*INDIRECT(ADDRESS(ROW()+(0), COLUMN()+(-1), 1)), 2)</f>
        <v>4.39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0.14</v>
      </c>
      <c r="F13" s="12">
        <v>3.68</v>
      </c>
      <c r="G13" s="12">
        <f ca="1">ROUND(INDIRECT(ADDRESS(ROW()+(0), COLUMN()+(-2), 1))*INDIRECT(ADDRESS(ROW()+(0), COLUMN()+(-1), 1)), 2)</f>
        <v>0.52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0.37</v>
      </c>
      <c r="F14" s="12">
        <v>19.03</v>
      </c>
      <c r="G14" s="12">
        <f ca="1">ROUND(INDIRECT(ADDRESS(ROW()+(0), COLUMN()+(-2), 1))*INDIRECT(ADDRESS(ROW()+(0), COLUMN()+(-1), 1)), 2)</f>
        <v>7.04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0.14</v>
      </c>
      <c r="F15" s="12">
        <v>110.97</v>
      </c>
      <c r="G15" s="12">
        <f ca="1">ROUND(INDIRECT(ADDRESS(ROW()+(0), COLUMN()+(-2), 1))*INDIRECT(ADDRESS(ROW()+(0), COLUMN()+(-1), 1)), 2)</f>
        <v>15.54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0.042</v>
      </c>
      <c r="F16" s="12">
        <v>23.59</v>
      </c>
      <c r="G16" s="12">
        <f ca="1">ROUND(INDIRECT(ADDRESS(ROW()+(0), COLUMN()+(-2), 1))*INDIRECT(ADDRESS(ROW()+(0), COLUMN()+(-1), 1)), 2)</f>
        <v>0.99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3</v>
      </c>
      <c r="F17" s="12">
        <v>1.9</v>
      </c>
      <c r="G17" s="12">
        <f ca="1">ROUND(INDIRECT(ADDRESS(ROW()+(0), COLUMN()+(-2), 1))*INDIRECT(ADDRESS(ROW()+(0), COLUMN()+(-1), 1)), 2)</f>
        <v>5.7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26.25</v>
      </c>
      <c r="F18" s="12">
        <v>34.16</v>
      </c>
      <c r="G18" s="12">
        <f ca="1">ROUND(INDIRECT(ADDRESS(ROW()+(0), COLUMN()+(-2), 1))*INDIRECT(ADDRESS(ROW()+(0), COLUMN()+(-1), 1)), 2)</f>
        <v>896.7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0.385</v>
      </c>
      <c r="F19" s="14">
        <v>2456.16</v>
      </c>
      <c r="G19" s="14">
        <f ca="1">ROUND(INDIRECT(ADDRESS(ROW()+(0), COLUMN()+(-2), 1))*INDIRECT(ADDRESS(ROW()+(0), COLUMN()+(-1), 1)), 2)</f>
        <v>945.62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1883.36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0.231</v>
      </c>
      <c r="F22" s="12">
        <v>13333.9</v>
      </c>
      <c r="G22" s="12">
        <f ca="1">ROUND(INDIRECT(ADDRESS(ROW()+(0), COLUMN()+(-2), 1))*INDIRECT(ADDRESS(ROW()+(0), COLUMN()+(-1), 1)), 2)</f>
        <v>3080.12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0.108</v>
      </c>
      <c r="F23" s="14">
        <v>11780.4</v>
      </c>
      <c r="G23" s="14">
        <f ca="1">ROUND(INDIRECT(ADDRESS(ROW()+(0), COLUMN()+(-2), 1))*INDIRECT(ADDRESS(ROW()+(0), COLUMN()+(-1), 1)), 2)</f>
        <v>1272.28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4352.4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0.453</v>
      </c>
      <c r="F26" s="12">
        <v>12397.1</v>
      </c>
      <c r="G26" s="12">
        <f ca="1">ROUND(INDIRECT(ADDRESS(ROW()+(0), COLUMN()+(-2), 1))*INDIRECT(ADDRESS(ROW()+(0), COLUMN()+(-1), 1)), 2)</f>
        <v>5615.9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0.604</v>
      </c>
      <c r="F27" s="12">
        <v>9260.87</v>
      </c>
      <c r="G27" s="12">
        <f ca="1">ROUND(INDIRECT(ADDRESS(ROW()+(0), COLUMN()+(-2), 1))*INDIRECT(ADDRESS(ROW()+(0), COLUMN()+(-1), 1)), 2)</f>
        <v>5593.57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0.216</v>
      </c>
      <c r="F28" s="12">
        <v>12397.1</v>
      </c>
      <c r="G28" s="12">
        <f ca="1">ROUND(INDIRECT(ADDRESS(ROW()+(0), COLUMN()+(-2), 1))*INDIRECT(ADDRESS(ROW()+(0), COLUMN()+(-1), 1)), 2)</f>
        <v>2677.78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0.243</v>
      </c>
      <c r="F29" s="12">
        <v>9260.87</v>
      </c>
      <c r="G29" s="12">
        <f ca="1">ROUND(INDIRECT(ADDRESS(ROW()+(0), COLUMN()+(-2), 1))*INDIRECT(ADDRESS(ROW()+(0), COLUMN()+(-1), 1)), 2)</f>
        <v>2250.39</v>
      </c>
    </row>
    <row r="30" spans="1:7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0.029</v>
      </c>
      <c r="F30" s="12">
        <v>12397.1</v>
      </c>
      <c r="G30" s="12">
        <f ca="1">ROUND(INDIRECT(ADDRESS(ROW()+(0), COLUMN()+(-2), 1))*INDIRECT(ADDRESS(ROW()+(0), COLUMN()+(-1), 1)), 2)</f>
        <v>359.52</v>
      </c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0.116</v>
      </c>
      <c r="F31" s="12">
        <v>9260.87</v>
      </c>
      <c r="G31" s="12">
        <f ca="1">ROUND(INDIRECT(ADDRESS(ROW()+(0), COLUMN()+(-2), 1))*INDIRECT(ADDRESS(ROW()+(0), COLUMN()+(-1), 1)), 2)</f>
        <v>1074.26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3">
        <v>0.249</v>
      </c>
      <c r="F32" s="14">
        <v>8579.62</v>
      </c>
      <c r="G32" s="14">
        <f ca="1">ROUND(INDIRECT(ADDRESS(ROW()+(0), COLUMN()+(-2), 1))*INDIRECT(ADDRESS(ROW()+(0), COLUMN()+(-1), 1)), 2)</f>
        <v>2136.33</v>
      </c>
    </row>
    <row r="33" spans="1:7" ht="13.50" thickBot="1" customHeight="1">
      <c r="A33" s="15"/>
      <c r="B33" s="15"/>
      <c r="C33" s="15"/>
      <c r="D33" s="15"/>
      <c r="E33" s="9" t="s">
        <v>73</v>
      </c>
      <c r="F33" s="9"/>
      <c r="G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19707.8</v>
      </c>
    </row>
    <row r="34" spans="1:7" ht="13.50" thickBot="1" customHeight="1">
      <c r="A34" s="15">
        <v>4</v>
      </c>
      <c r="B34" s="15"/>
      <c r="C34" s="15"/>
      <c r="D34" s="18" t="s">
        <v>74</v>
      </c>
      <c r="E34" s="18"/>
      <c r="F34" s="15"/>
      <c r="G34" s="15"/>
    </row>
    <row r="35" spans="1:7" ht="13.50" thickBot="1" customHeight="1">
      <c r="A35" s="19"/>
      <c r="B35" s="19"/>
      <c r="C35" s="20" t="s">
        <v>75</v>
      </c>
      <c r="D35" s="19" t="s">
        <v>76</v>
      </c>
      <c r="E35" s="13">
        <v>2</v>
      </c>
      <c r="F35" s="14">
        <f ca="1">ROUND(SUM(INDIRECT(ADDRESS(ROW()+(-2), COLUMN()+(1), 1)),INDIRECT(ADDRESS(ROW()+(-11), COLUMN()+(1), 1)),INDIRECT(ADDRESS(ROW()+(-15), COLUMN()+(1), 1))), 2)</f>
        <v>25943.5</v>
      </c>
      <c r="G35" s="14">
        <f ca="1">ROUND(INDIRECT(ADDRESS(ROW()+(0), COLUMN()+(-2), 1))*INDIRECT(ADDRESS(ROW()+(0), COLUMN()+(-1), 1))/100, 2)</f>
        <v>518.87</v>
      </c>
    </row>
    <row r="36" spans="1:7" ht="13.50" thickBot="1" customHeight="1">
      <c r="A36" s="8"/>
      <c r="B36" s="8"/>
      <c r="C36" s="8"/>
      <c r="D36" s="8"/>
      <c r="E36" s="21" t="s">
        <v>77</v>
      </c>
      <c r="F36" s="21"/>
      <c r="G36" s="22">
        <f ca="1">ROUND(SUM(INDIRECT(ADDRESS(ROW()+(-1), COLUMN()+(0), 1)),INDIRECT(ADDRESS(ROW()+(-3), COLUMN()+(0), 1)),INDIRECT(ADDRESS(ROW()+(-12), COLUMN()+(0), 1)),INDIRECT(ADDRESS(ROW()+(-16), COLUMN()+(0), 1))), 2)</f>
        <v>26462.4</v>
      </c>
    </row>
  </sheetData>
  <mergeCells count="4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E33:F33"/>
    <mergeCell ref="A34:B34"/>
    <mergeCell ref="D34:E34"/>
    <mergeCell ref="A35:B35"/>
    <mergeCell ref="A36:B36"/>
    <mergeCell ref="E36:F36"/>
  </mergeCells>
  <pageMargins left="0.147638" right="0.147638" top="0.206693" bottom="0.206693" header="0.0" footer="0.0"/>
  <pageSetup paperSize="9" orientation="portrait"/>
  <rowBreaks count="0" manualBreakCount="0">
    </rowBreaks>
</worksheet>
</file>