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<sst xmlns="http://schemas.openxmlformats.org/spreadsheetml/2006/main" count="71" uniqueCount="71">
  <si>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</si>
  <si>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IOF023</t>
  </si>
  <si>
    <t xml:space="preserve">m²</t>
  </si>
  <si>
    <t xml:space="preserve">Franja matafuegos de placas de yeso laminado, para edificio de uso industrial. Sistema "KNAUF".</t>
  </si>
  <si>
    <r>
      <rPr>
        <sz val="8.25"/>
        <color rgb="FF000000"/>
        <rFont val="Arial"/>
        <family val="2"/>
      </rPr>
      <t xml:space="preserve">Franja matafuegos inclinado, de 1 m en proyección horizontal, con una resistencia al fuego EI 120, para edificio de uso industrial, fijada mecánicamente a la medianera con subestructura soporte, K224-FC.es 03 "KNAUF", compuesta por 2 placas de yeso laminado reforzadas con tejido de fibra GM-F / 1200 / 2600 / 25 / con los bordes longitudinales cuadrados, especiales Fireboard GM-F "KNAUF" con alma de yeso y caras revestidas con una lámina de fibra de vidrio, fijadas a la subestructura soporte compuesta por canales y montantes, formando escuadras separadas 750 mm entre sí, conectores y fajas para reglado separadas 400 mm entre sí. Incluso tornillos para la fijación de las placas, tiras de placas fijadas mecánicamente para el sellado perimetral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</si>
  <si>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</si>
  <si>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</si>
  <si>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</si>
  <si>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</si>
  <si>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</si>
  <si>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</si>
  <si>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</si>
  <si>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mt12pak020b</t>
  </si>
  <si>
    <t xml:space="preserve">m</t>
  </si>
  <si>
    <t xml:space="preserve">Canal 75/40/0,7 mm GRC 0,7 "KNAUF" de acero Z4 (Z450) galvanizado especial, para sistema Aquapanel Outdoor.</t>
  </si>
  <si>
    <t xml:space="preserve">mt12pak030ha</t>
  </si>
  <si>
    <t xml:space="preserve">m</t>
  </si>
  <si>
    <t xml:space="preserve">Montante 75/50/0,7 mm GRC 0,7 "KNAUF" de acero Z4 (Z450) galvanizado especial, para sistema Aquapanel Outdoor.</t>
  </si>
  <si>
    <t xml:space="preserve">mt12pek020za</t>
  </si>
  <si>
    <t xml:space="preserve">Ud</t>
  </si>
  <si>
    <t xml:space="preserve">Conector, para faja para reglado 60/27, "KNAUF".</t>
  </si>
  <si>
    <t xml:space="preserve">mt12pfk011a</t>
  </si>
  <si>
    <t xml:space="preserve">m</t>
  </si>
  <si>
    <t xml:space="preserve">Faja para reglado 60/27 "KNAUF", de chapa de acero galvanizado.</t>
  </si>
  <si>
    <t xml:space="preserve">mt12ptk010ba</t>
  </si>
  <si>
    <t xml:space="preserve">Ud</t>
  </si>
  <si>
    <t xml:space="preserve">Tornillo LB "KNAUF" 3,5x9,5.</t>
  </si>
  <si>
    <t xml:space="preserve">mt12ptk010ab</t>
  </si>
  <si>
    <t xml:space="preserve">Ud</t>
  </si>
  <si>
    <t xml:space="preserve">Tornillo LN "KNAUF" 3,5x11.</t>
  </si>
  <si>
    <t xml:space="preserve">mt12ptk030</t>
  </si>
  <si>
    <t xml:space="preserve">Ud</t>
  </si>
  <si>
    <t xml:space="preserve">Fijación "KNAUF" para hormigón.</t>
  </si>
  <si>
    <t xml:space="preserve">mt12pfk012a</t>
  </si>
  <si>
    <t xml:space="preserve">m</t>
  </si>
  <si>
    <t xml:space="preserve">Perfil U 30/30 de chapa de acero galvanizado, "KNAUF", espesor 0,55 mm.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</si>
  <si>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</si>
  <si>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</si>
  <si>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</si>
  <si>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mt12ptk010ce</t>
  </si>
  <si>
    <t xml:space="preserve">Ud</t>
  </si>
  <si>
    <t xml:space="preserve">Tornillo autoperforante TN "KNAUF" 3,5x35.</t>
  </si>
  <si>
    <t xml:space="preserve">mt12ptk010ch</t>
  </si>
  <si>
    <t xml:space="preserve">Ud</t>
  </si>
  <si>
    <t xml:space="preserve">Tornillo autoperforante TN "KNAUF" 4,2x70.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</si>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</sst>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31" customWidth="1"/>
    <col min="4" max="4" width="72.08" customWidth="1"/>
    <col min="5" max="5" width="10.71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3.13</v>
      </c>
      <c r="F10" s="12">
        <v>39.55</v>
      </c>
      <c r="G10" s="12">
        <f ca="1">ROUND(INDIRECT(ADDRESS(ROW()+(0), COLUMN()+(-2), 1))*INDIRECT(ADDRESS(ROW()+(0), COLUMN()+(-1), 1)), 2)</f>
        <v>123.79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1.17</v>
      </c>
      <c r="F11" s="12">
        <v>45.62</v>
      </c>
      <c r="G11" s="12">
        <f ca="1">ROUND(INDIRECT(ADDRESS(ROW()+(0), COLUMN()+(-2), 1))*INDIRECT(ADDRESS(ROW()+(0), COLUMN()+(-1), 1)), 2)</f>
        <v>53.38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3.9</v>
      </c>
      <c r="F12" s="12">
        <v>2.34</v>
      </c>
      <c r="G12" s="12">
        <f ca="1">ROUND(INDIRECT(ADDRESS(ROW()+(0), COLUMN()+(-2), 1))*INDIRECT(ADDRESS(ROW()+(0), COLUMN()+(-1), 1)), 2)</f>
        <v>9.13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20.37</v>
      </c>
      <c r="G13" s="12">
        <f ca="1">ROUND(INDIRECT(ADDRESS(ROW()+(0), COLUMN()+(-2), 1))*INDIRECT(ADDRESS(ROW()+(0), COLUMN()+(-1), 1)), 2)</f>
        <v>61.11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32</v>
      </c>
      <c r="F14" s="12">
        <v>0.12</v>
      </c>
      <c r="G14" s="12">
        <f ca="1">ROUND(INDIRECT(ADDRESS(ROW()+(0), COLUMN()+(-2), 1))*INDIRECT(ADDRESS(ROW()+(0), COLUMN()+(-1), 1)), 2)</f>
        <v>3.84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16</v>
      </c>
      <c r="F15" s="12">
        <v>0.13</v>
      </c>
      <c r="G15" s="12">
        <f ca="1">ROUND(INDIRECT(ADDRESS(ROW()+(0), COLUMN()+(-2), 1))*INDIRECT(ADDRESS(ROW()+(0), COLUMN()+(-1), 1)), 2)</f>
        <v>2.08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3.4</v>
      </c>
      <c r="F16" s="12">
        <v>3.83</v>
      </c>
      <c r="G16" s="12">
        <f ca="1">ROUND(INDIRECT(ADDRESS(ROW()+(0), COLUMN()+(-2), 1))*INDIRECT(ADDRESS(ROW()+(0), COLUMN()+(-1), 1)), 2)</f>
        <v>13.02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14.05</v>
      </c>
      <c r="G17" s="12">
        <f ca="1">ROUND(INDIRECT(ADDRESS(ROW()+(0), COLUMN()+(-2), 1))*INDIRECT(ADDRESS(ROW()+(0), COLUMN()+(-1), 1)), 2)</f>
        <v>14.05</v>
      </c>
    </row>
    <row r="18" spans="1:7" ht="45.00" thickBot="1" customHeight="1">
      <c r="A18" s="1" t="s">
        <v>36</v>
      </c>
      <c r="B18" s="1"/>
      <c r="C18" s="10" t="s">
        <v>37</v>
      </c>
      <c r="D18" s="1" t="s">
        <v>38</v>
      </c>
      <c r="E18" s="11">
        <v>2.33</v>
      </c>
      <c r="F18" s="12">
        <v>269.46</v>
      </c>
      <c r="G18" s="12">
        <f ca="1">ROUND(INDIRECT(ADDRESS(ROW()+(0), COLUMN()+(-2), 1))*INDIRECT(ADDRESS(ROW()+(0), COLUMN()+(-1), 1)), 2)</f>
        <v>627.84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17</v>
      </c>
      <c r="F19" s="12">
        <v>0.14</v>
      </c>
      <c r="G19" s="12">
        <f ca="1">ROUND(INDIRECT(ADDRESS(ROW()+(0), COLUMN()+(-2), 1))*INDIRECT(ADDRESS(ROW()+(0), COLUMN()+(-1), 1)), 2)</f>
        <v>2.38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17</v>
      </c>
      <c r="F20" s="12">
        <v>0.43</v>
      </c>
      <c r="G20" s="12">
        <f ca="1">ROUND(INDIRECT(ADDRESS(ROW()+(0), COLUMN()+(-2), 1))*INDIRECT(ADDRESS(ROW()+(0), COLUMN()+(-1), 1)), 2)</f>
        <v>7.31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0.12</v>
      </c>
      <c r="F21" s="12">
        <v>9.18</v>
      </c>
      <c r="G21" s="12">
        <f ca="1">ROUND(INDIRECT(ADDRESS(ROW()+(0), COLUMN()+(-2), 1))*INDIRECT(ADDRESS(ROW()+(0), COLUMN()+(-1), 1)), 2)</f>
        <v>1.1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1.3</v>
      </c>
      <c r="F22" s="14">
        <v>0.6</v>
      </c>
      <c r="G22" s="14">
        <f ca="1">ROUND(INDIRECT(ADDRESS(ROW()+(0), COLUMN()+(-2), 1))*INDIRECT(ADDRESS(ROW()+(0), COLUMN()+(-1), 1)), 2)</f>
        <v>0.78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919.81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0.324</v>
      </c>
      <c r="F25" s="12">
        <v>12241</v>
      </c>
      <c r="G25" s="12">
        <f ca="1">ROUND(INDIRECT(ADDRESS(ROW()+(0), COLUMN()+(-2), 1))*INDIRECT(ADDRESS(ROW()+(0), COLUMN()+(-1), 1)), 2)</f>
        <v>3966.09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0.324</v>
      </c>
      <c r="F26" s="12">
        <v>8905.02</v>
      </c>
      <c r="G26" s="12">
        <f ca="1">ROUND(INDIRECT(ADDRESS(ROW()+(0), COLUMN()+(-2), 1))*INDIRECT(ADDRESS(ROW()+(0), COLUMN()+(-1), 1)), 2)</f>
        <v>2885.23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0.324</v>
      </c>
      <c r="F27" s="12">
        <v>12241</v>
      </c>
      <c r="G27" s="12">
        <f ca="1">ROUND(INDIRECT(ADDRESS(ROW()+(0), COLUMN()+(-2), 1))*INDIRECT(ADDRESS(ROW()+(0), COLUMN()+(-1), 1)), 2)</f>
        <v>3966.09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0.324</v>
      </c>
      <c r="F28" s="14">
        <v>8905.02</v>
      </c>
      <c r="G28" s="14">
        <f ca="1">ROUND(INDIRECT(ADDRESS(ROW()+(0), COLUMN()+(-2), 1))*INDIRECT(ADDRESS(ROW()+(0), COLUMN()+(-1), 1)), 2)</f>
        <v>2885.23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1))), 2)</f>
        <v>13702.6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1)),INDIRECT(ADDRESS(ROW()+(-8), COLUMN()+(1), 1))), 2)</f>
        <v>14622.5</v>
      </c>
      <c r="G31" s="14">
        <f ca="1">ROUND(INDIRECT(ADDRESS(ROW()+(0), COLUMN()+(-2), 1))*INDIRECT(ADDRESS(ROW()+(0), COLUMN()+(-1), 1))/100, 2)</f>
        <v>292.45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1)),INDIRECT(ADDRESS(ROW()+(-9), COLUMN()+(0), 1))), 2)</f>
        <v>14914.9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