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<sst xmlns="http://schemas.openxmlformats.org/spreadsheetml/2006/main" count="74" uniqueCount="74">
  <si>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</si>
  <si>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IOF023</t>
  </si>
  <si>
    <t xml:space="preserve">m²</t>
  </si>
  <si>
    <t xml:space="preserve">Franja matafuegos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</si>
  <si>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matafuegos inclinado, de 1 m en proyección horizontal, con una resistencia al fuego EI 60, para edificio de uso industrial, fijada mecánicamente a la medianera con subestructura soporte, D113-FC.es 01 "KNAUF", compuesta por 2 placas de yeso laminado DF / - 1200 / longitud / 15 / con los bordes longitudinales afinados, matafuego "KNAUF", fijadas a la subestructura soporte compuesta por canales y montantes, formando escuadras separadas 750 mm entre sí, conectores y fajas para reglado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</si>
  <si>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</si>
  <si>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</si>
  <si>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</si>
  <si>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</si>
  <si>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</si>
  <si>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</si>
  <si>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</si>
  <si>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</si>
  <si>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</si>
  <si>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 "KNAUF" de acero Z4 (Z450) galvanizado especial, para sistema Aquapanel Outdoor.</t>
  </si>
  <si>
    <t xml:space="preserve">mt12pak030ha</t>
  </si>
  <si>
    <t xml:space="preserve">m</t>
  </si>
  <si>
    <t xml:space="preserve">Montante 75/50/0,7 mm GRC 0,7 "KNAUF" de acero Z4 (Z450) galvanizado especial, para sistema Aquapanel Outdoor.</t>
  </si>
  <si>
    <t xml:space="preserve">mt12pek020za</t>
  </si>
  <si>
    <t xml:space="preserve">Ud</t>
  </si>
  <si>
    <t xml:space="preserve">Conector, para faja para reglado 60/27, "KNAUF".</t>
  </si>
  <si>
    <t xml:space="preserve">mt12pfk011a</t>
  </si>
  <si>
    <t xml:space="preserve">m</t>
  </si>
  <si>
    <t xml:space="preserve">Faja para reglado 60/27 "KNAUF", de chapa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</si>
  <si>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</si>
  <si>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</si>
  <si>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</si>
  <si>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</si>
  <si>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</si>
  <si>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</si>
  <si>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</si>
  <si>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</si>
  <si>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</si>
  <si>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</si>
  <si>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</si>
  <si>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chapa de acero galvanizado, "KNAUF", espesor 0,55 mm.</t>
  </si>
  <si>
    <t xml:space="preserve">mt12ppk010eb</t>
  </si>
  <si>
    <t xml:space="preserve">m²</t>
  </si>
  <si>
    <t xml:space="preserve">Placa de yeso laminado DF / - 1200 / longitud / 15 / con los bordes longitudinales afinados, matafuego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</si>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</sst>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2.08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</v>
      </c>
      <c r="F10" s="12">
        <v>39.55</v>
      </c>
      <c r="G10" s="12">
        <f ca="1">ROUND(INDIRECT(ADDRESS(ROW()+(0), COLUMN()+(-2), 1))*INDIRECT(ADDRESS(ROW()+(0), COLUMN()+(-1), 1)), 2)</f>
        <v>123.79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</v>
      </c>
      <c r="F11" s="12">
        <v>45.62</v>
      </c>
      <c r="G11" s="12">
        <f ca="1">ROUND(INDIRECT(ADDRESS(ROW()+(0), COLUMN()+(-2), 1))*INDIRECT(ADDRESS(ROW()+(0), COLUMN()+(-1), 1)), 2)</f>
        <v>53.38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</v>
      </c>
      <c r="F12" s="12">
        <v>2.34</v>
      </c>
      <c r="G12" s="12">
        <f ca="1">ROUND(INDIRECT(ADDRESS(ROW()+(0), COLUMN()+(-2), 1))*INDIRECT(ADDRESS(ROW()+(0), COLUMN()+(-1), 1)), 2)</f>
        <v>9.13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20.37</v>
      </c>
      <c r="G13" s="12">
        <f ca="1">ROUND(INDIRECT(ADDRESS(ROW()+(0), COLUMN()+(-2), 1))*INDIRECT(ADDRESS(ROW()+(0), COLUMN()+(-1), 1)), 2)</f>
        <v>61.11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</v>
      </c>
      <c r="F14" s="12">
        <v>0.12</v>
      </c>
      <c r="G14" s="12">
        <f ca="1">ROUND(INDIRECT(ADDRESS(ROW()+(0), COLUMN()+(-2), 1))*INDIRECT(ADDRESS(ROW()+(0), COLUMN()+(-1), 1)), 2)</f>
        <v>3.84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</v>
      </c>
      <c r="F15" s="12">
        <v>0.13</v>
      </c>
      <c r="G15" s="12">
        <f ca="1">ROUND(INDIRECT(ADDRESS(ROW()+(0), COLUMN()+(-2), 1))*INDIRECT(ADDRESS(ROW()+(0), COLUMN()+(-1), 1)), 2)</f>
        <v>2.08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</v>
      </c>
      <c r="F16" s="12">
        <v>3.83</v>
      </c>
      <c r="G16" s="12">
        <f ca="1">ROUND(INDIRECT(ADDRESS(ROW()+(0), COLUMN()+(-2), 1))*INDIRECT(ADDRESS(ROW()+(0), COLUMN()+(-1), 1)), 2)</f>
        <v>13.02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14.05</v>
      </c>
      <c r="G17" s="12">
        <f ca="1">ROUND(INDIRECT(ADDRESS(ROW()+(0), COLUMN()+(-2), 1))*INDIRECT(ADDRESS(ROW()+(0), COLUMN()+(-1), 1)), 2)</f>
        <v>14.05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2.23</v>
      </c>
      <c r="F18" s="12">
        <v>91.85</v>
      </c>
      <c r="G18" s="12">
        <f ca="1">ROUND(INDIRECT(ADDRESS(ROW()+(0), COLUMN()+(-2), 1))*INDIRECT(ADDRESS(ROW()+(0), COLUMN()+(-1), 1)), 2)</f>
        <v>204.83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</v>
      </c>
      <c r="F19" s="12">
        <v>0.11</v>
      </c>
      <c r="G19" s="12">
        <f ca="1">ROUND(INDIRECT(ADDRESS(ROW()+(0), COLUMN()+(-2), 1))*INDIRECT(ADDRESS(ROW()+(0), COLUMN()+(-1), 1)), 2)</f>
        <v>1.87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</v>
      </c>
      <c r="F20" s="12">
        <v>0.17</v>
      </c>
      <c r="G20" s="12">
        <f ca="1">ROUND(INDIRECT(ADDRESS(ROW()+(0), COLUMN()+(-2), 1))*INDIRECT(ADDRESS(ROW()+(0), COLUMN()+(-1), 1)), 2)</f>
        <v>2.89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0.5</v>
      </c>
      <c r="F21" s="12">
        <v>2.63</v>
      </c>
      <c r="G21" s="12">
        <f ca="1">ROUND(INDIRECT(ADDRESS(ROW()+(0), COLUMN()+(-2), 1))*INDIRECT(ADDRESS(ROW()+(0), COLUMN()+(-1), 1)), 2)</f>
        <v>1.32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0.6</v>
      </c>
      <c r="F22" s="12">
        <v>11.07</v>
      </c>
      <c r="G22" s="12">
        <f ca="1">ROUND(INDIRECT(ADDRESS(ROW()+(0), COLUMN()+(-2), 1))*INDIRECT(ADDRESS(ROW()+(0), COLUMN()+(-1), 1)), 2)</f>
        <v>6.64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0.45</v>
      </c>
      <c r="F23" s="14">
        <v>0.53</v>
      </c>
      <c r="G23" s="14">
        <f ca="1">ROUND(INDIRECT(ADDRESS(ROW()+(0), COLUMN()+(-2), 1))*INDIRECT(ADDRESS(ROW()+(0), COLUMN()+(-1), 1)), 2)</f>
        <v>0.24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498.19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0.324</v>
      </c>
      <c r="F26" s="12">
        <v>12241</v>
      </c>
      <c r="G26" s="12">
        <f ca="1">ROUND(INDIRECT(ADDRESS(ROW()+(0), COLUMN()+(-2), 1))*INDIRECT(ADDRESS(ROW()+(0), COLUMN()+(-1), 1)), 2)</f>
        <v>3966.09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0.324</v>
      </c>
      <c r="F27" s="12">
        <v>8905.02</v>
      </c>
      <c r="G27" s="12">
        <f ca="1">ROUND(INDIRECT(ADDRESS(ROW()+(0), COLUMN()+(-2), 1))*INDIRECT(ADDRESS(ROW()+(0), COLUMN()+(-1), 1)), 2)</f>
        <v>2885.23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0.324</v>
      </c>
      <c r="F28" s="12">
        <v>12241</v>
      </c>
      <c r="G28" s="12">
        <f ca="1">ROUND(INDIRECT(ADDRESS(ROW()+(0), COLUMN()+(-2), 1))*INDIRECT(ADDRESS(ROW()+(0), COLUMN()+(-1), 1)), 2)</f>
        <v>3966.09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0.324</v>
      </c>
      <c r="F29" s="14">
        <v>8905.02</v>
      </c>
      <c r="G29" s="14">
        <f ca="1">ROUND(INDIRECT(ADDRESS(ROW()+(0), COLUMN()+(-2), 1))*INDIRECT(ADDRESS(ROW()+(0), COLUMN()+(-1), 1)), 2)</f>
        <v>2885.23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13702.6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</v>
      </c>
      <c r="F32" s="14">
        <f ca="1">ROUND(SUM(INDIRECT(ADDRESS(ROW()+(-2), COLUMN()+(1), 1)),INDIRECT(ADDRESS(ROW()+(-8), COLUMN()+(1), 1))), 2)</f>
        <v>14200.8</v>
      </c>
      <c r="G32" s="14">
        <f ca="1">ROUND(INDIRECT(ADDRESS(ROW()+(0), COLUMN()+(-2), 1))*INDIRECT(ADDRESS(ROW()+(0), COLUMN()+(-1), 1))/100, 2)</f>
        <v>284.02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1)),INDIRECT(ADDRESS(ROW()+(-9), COLUMN()+(0), 1))), 2)</f>
        <v>14484.9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