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<sst xmlns="http://schemas.openxmlformats.org/spreadsheetml/2006/main" count="35" uniqueCount="35">
  <si>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</si>
  <si>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NBD030</t>
  </si>
  <si>
    <t xml:space="preserve">m²</t>
  </si>
  <si>
    <t xml:space="preserve">Aislamiento acústico a ruido aéreo bajo losa, con lanas minerales.</t>
  </si>
  <si>
    <r>
      <rPr>
        <sz val="8.25"/>
        <color rgb="FF000000"/>
        <rFont val="Arial"/>
        <family val="2"/>
      </rPr>
      <t xml:space="preserve">Aislamiento acústico a ruido aéreo bajo losa, formado por lana mineral, Ecovent® 034 "ISOVER", de 80 mm de espesor, revestida por una de sus caras con un tejido de vidrio negro (tejido Neto), suministrado en rollos, resistencia térmica 2,25 m²K/W, conductividad térmica 0,034 W/(mK) coeficiente de absorción acústica medio 0,9 para una frecuencia de 500 Hz, colocado a tope y con fijaciones mecánicas. Incluso banda autoadhesiva desolidarizante,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</si>
  <si>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</si>
  <si>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</si>
  <si>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</si>
  <si>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</si>
  <si>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</si>
  <si>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</si>
  <si>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</si>
  <si>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mt16lvi030afov</t>
  </si>
  <si>
    <t xml:space="preserve">m²</t>
  </si>
  <si>
    <t xml:space="preserve">Colchoneta de lana mineral, Ecovent® 034 "ISOVER", de 80 mm de espesor, revestida por una de sus caras con un tejido de vidrio negro (tejido Neto), suministrado en rollos, resistencia térmica 2,25 m²K/W, conductividad térmica 0,034 W/(mK) coeficiente de absorción acústica medio 0,9 para una frecuencia de 500 Hz, Euroclase A1 de reacción al fuego, capacidad de absorción de agua a corto plazo &lt;=1 kg/m² y factor de resistencia a la difusión del vapor de agua 1.</t>
  </si>
  <si>
    <t xml:space="preserve">mt16aaa020ac</t>
  </si>
  <si>
    <t xml:space="preserve">Ud</t>
  </si>
  <si>
    <t xml:space="preserve">Fijación mecánica para paneles aislantes de lana mineral, colocados directamente sobre la superficie soporte.</t>
  </si>
  <si>
    <t xml:space="preserve">mt16ptc060a</t>
  </si>
  <si>
    <t xml:space="preserve">m</t>
  </si>
  <si>
    <t xml:space="preserve">Banda autoadhesiva desolidarizante, de 50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</si>
  <si>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</si>
  <si>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</si>
  <si>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</si>
  <si>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</si>
  <si>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</si>
  <si>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</si>
  <si>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</si>
  <si>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</si>
  <si>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</si>
  <si>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</si>
  <si>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</si>
  <si>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</si>
  <si>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$ 1.094,05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</si>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</sst>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4879.98</v>
      </c>
      <c r="G10" s="12">
        <f ca="1">ROUND(INDIRECT(ADDRESS(ROW()+(0), COLUMN()+(-2), 1))*INDIRECT(ADDRESS(ROW()+(0), COLUMN()+(-1), 1)), 2)</f>
        <v>5123.98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53.32</v>
      </c>
      <c r="G11" s="12">
        <f ca="1">ROUND(INDIRECT(ADDRESS(ROW()+(0), COLUMN()+(-2), 1))*INDIRECT(ADDRESS(ROW()+(0), COLUMN()+(-1), 1)), 2)</f>
        <v>53.32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1.05</v>
      </c>
      <c r="F12" s="14">
        <v>369.93</v>
      </c>
      <c r="G12" s="14">
        <f ca="1">ROUND(INDIRECT(ADDRESS(ROW()+(0), COLUMN()+(-2), 1))*INDIRECT(ADDRESS(ROW()+(0), COLUMN()+(-1), 1)), 2)</f>
        <v>388.43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5565.73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0.13</v>
      </c>
      <c r="F15" s="12">
        <v>12241</v>
      </c>
      <c r="G15" s="12">
        <f ca="1">ROUND(INDIRECT(ADDRESS(ROW()+(0), COLUMN()+(-2), 1))*INDIRECT(ADDRESS(ROW()+(0), COLUMN()+(-1), 1)), 2)</f>
        <v>1591.33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0.13</v>
      </c>
      <c r="F16" s="14">
        <v>8905.02</v>
      </c>
      <c r="G16" s="14">
        <f ca="1">ROUND(INDIRECT(ADDRESS(ROW()+(0), COLUMN()+(-2), 1))*INDIRECT(ADDRESS(ROW()+(0), COLUMN()+(-1), 1)), 2)</f>
        <v>1157.65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2748.98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8314.71</v>
      </c>
      <c r="G19" s="14">
        <f ca="1">ROUND(INDIRECT(ADDRESS(ROW()+(0), COLUMN()+(-2), 1))*INDIRECT(ADDRESS(ROW()+(0), COLUMN()+(-1), 1))/100, 2)</f>
        <v>166.29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8481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