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<sst xmlns="http://schemas.openxmlformats.org/spreadsheetml/2006/main" count="41" uniqueCount="41">
  <si>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</si>
  <si>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IFM010</t>
  </si>
  <si>
    <t xml:space="preserve">Ud</t>
  </si>
  <si>
    <t xml:space="preserve">Montante.</t>
  </si>
  <si>
    <r>
      <rPr>
        <sz val="8.25"/>
        <color rgb="FF000000"/>
        <rFont val="Arial"/>
        <family val="2"/>
      </rPr>
      <t xml:space="preserve">Montante de 12 m de longitud, colocado superficialmente y fijado al paramento, formado por caño de polietileno reticulado (PE-Xa), "FITTINGS ESTÁNDAR", de 20 mm de diámetro exterior, serie 5, clase 1-2-5/6 bar y clase 4/8 bar, suministrado en rollos; purgador automático de aire de latón y llave de paso de esfera, mando de palanca, con embellecedor.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</si>
  <si>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</si>
  <si>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</si>
  <si>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</si>
  <si>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</si>
  <si>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</si>
  <si>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</si>
  <si>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</si>
  <si>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mt37tpf400b</t>
  </si>
  <si>
    <t xml:space="preserve">Ud</t>
  </si>
  <si>
    <t xml:space="preserve">Material auxiliar para montaje y sujeción a la obra de las cañerías de polietileno reticulado (PE-Xa), "FITTINGS ESTÁNDAR", de 20 mm de diámetro exterior.</t>
  </si>
  <si>
    <t xml:space="preserve">mt37tpf010bd</t>
  </si>
  <si>
    <t xml:space="preserve">m</t>
  </si>
  <si>
    <t xml:space="preserve">Caño de polietileno reticulado (PE-Xa), "FITTINGS ESTÁNDAR", de 20 mm de diámetro exterior, serie 5, clase 1-2-5/6 bar y clase 4/8 bar, suministrado en rollos, según ISO 15875-2, con el precio incrementado el 15% en concepto de accesorios y piezas especiales.</t>
  </si>
  <si>
    <t xml:space="preserve">mt37sgl020d</t>
  </si>
  <si>
    <t xml:space="preserve">Ud</t>
  </si>
  <si>
    <t xml:space="preserve">Purgador automático de aire con boya y rosca de 1/2" de diámetro, cuerpo y tapa de latón, para una presión máxima de trabajo de 10 bar y una temperatura máxima de 110°C.</t>
  </si>
  <si>
    <t xml:space="preserve">mt37avf010b</t>
  </si>
  <si>
    <t xml:space="preserve">Ud</t>
  </si>
  <si>
    <t xml:space="preserve">Válvula de esfera, de latón, de 20 mm de diámetro, "FITTINGS ESTÁNDAR", sistema de unión Eco-Press, con prensado tipo RF, para cañería de polietileno reticulado (PEX).</t>
  </si>
  <si>
    <t xml:space="preserve">mt37avf170d</t>
  </si>
  <si>
    <t xml:space="preserve">Ud</t>
  </si>
  <si>
    <t xml:space="preserve">Mando de palanca, con embellecedor, "FITTINGS ESTÁNDAR".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</si>
  <si>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</si>
  <si>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</si>
  <si>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</si>
  <si>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</si>
  <si>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</si>
  <si>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</si>
  <si>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</si>
  <si>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</si>
  <si>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</si>
  <si>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</si>
  <si>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</si>
  <si>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</si>
  <si>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$ 2.061,95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</si>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</sst>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1.19" customWidth="1"/>
    <col min="4" max="4" width="6.46" customWidth="1"/>
    <col min="5" max="5" width="71.74" customWidth="1"/>
    <col min="6" max="6" width="10.71" customWidth="1"/>
    <col min="7" max="7" width="13.26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12</v>
      </c>
      <c r="G10" s="12">
        <v>1.92</v>
      </c>
      <c r="H10" s="12">
        <f ca="1">ROUND(INDIRECT(ADDRESS(ROW()+(0), COLUMN()+(-2), 1))*INDIRECT(ADDRESS(ROW()+(0), COLUMN()+(-1), 1)), 2)</f>
        <v>23.04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12</v>
      </c>
      <c r="G11" s="12">
        <v>44.22</v>
      </c>
      <c r="H11" s="12">
        <f ca="1">ROUND(INDIRECT(ADDRESS(ROW()+(0), COLUMN()+(-2), 1))*INDIRECT(ADDRESS(ROW()+(0), COLUMN()+(-1), 1)), 2)</f>
        <v>530.64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137.9</v>
      </c>
      <c r="H12" s="12">
        <f ca="1">ROUND(INDIRECT(ADDRESS(ROW()+(0), COLUMN()+(-2), 1))*INDIRECT(ADDRESS(ROW()+(0), COLUMN()+(-1), 1)), 2)</f>
        <v>137.9</v>
      </c>
    </row>
    <row r="13" spans="1:8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346.58</v>
      </c>
      <c r="H13" s="12">
        <f ca="1">ROUND(INDIRECT(ADDRESS(ROW()+(0), COLUMN()+(-2), 1))*INDIRECT(ADDRESS(ROW()+(0), COLUMN()+(-1), 1)), 2)</f>
        <v>346.58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1</v>
      </c>
      <c r="G14" s="14">
        <v>161.7</v>
      </c>
      <c r="H14" s="14">
        <f ca="1">ROUND(INDIRECT(ADDRESS(ROW()+(0), COLUMN()+(-2), 1))*INDIRECT(ADDRESS(ROW()+(0), COLUMN()+(-1), 1)), 2)</f>
        <v>161.7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1199.86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0.68</v>
      </c>
      <c r="G17" s="12">
        <v>33423.5</v>
      </c>
      <c r="H17" s="12">
        <f ca="1">ROUND(INDIRECT(ADDRESS(ROW()+(0), COLUMN()+(-2), 1))*INDIRECT(ADDRESS(ROW()+(0), COLUMN()+(-1), 1)), 2)</f>
        <v>22728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0.68</v>
      </c>
      <c r="G18" s="14">
        <v>24268.4</v>
      </c>
      <c r="H18" s="14">
        <f ca="1">ROUND(INDIRECT(ADDRESS(ROW()+(0), COLUMN()+(-2), 1))*INDIRECT(ADDRESS(ROW()+(0), COLUMN()+(-1), 1)), 2)</f>
        <v>16502.5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39230.5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40430.4</v>
      </c>
      <c r="H21" s="14">
        <f ca="1">ROUND(INDIRECT(ADDRESS(ROW()+(0), COLUMN()+(-2), 1))*INDIRECT(ADDRESS(ROW()+(0), COLUMN()+(-1), 1))/100, 2)</f>
        <v>808.61</v>
      </c>
    </row>
    <row r="22" spans="1:8" ht="13.50" thickBot="1" customHeight="1">
      <c r="A22" s="21" t="s">
        <v>39</v>
      </c>
      <c r="B22" s="21"/>
      <c r="C22" s="22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41239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