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<sst xmlns="http://schemas.openxmlformats.org/spreadsheetml/2006/main" count="20" uniqueCount="20">
  <si>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</si>
  <si>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YPC084</t>
  </si>
  <si>
    <t xml:space="preserve">m²</t>
  </si>
  <si>
    <t xml:space="preserve">Construcción de caseta provisional para despacho de oficina.</t>
  </si>
  <si>
    <r>
      <rPr>
        <sz val="8.25"/>
        <color rgb="FF000000"/>
        <rFont val="Arial"/>
        <family val="2"/>
      </rPr>
      <t xml:space="preserve">Ejecución, desmontaje y demolición posterior de caseta provisional para despacho de oficina en obra, compuesta por: fundación de hormigón, solera sobre encachado de piedra, cerramiento de bloque de hormigón, sin revestir, con hoja interior de ladrillo cerámico hueco, techo de panel sándwich sobre perfiles metálicos, aislamiento térmico, distribución interior, instalaciones de telecomunicaciones y electricidad, revestimiento de mosaico granítico en suelos, revoque fino y pintura en paredes, cielorraso de placas de yeso, puertas de madera pintadas y ventanas de aluminio, con luna y rejas. El precio incluye las ayudas de albañilería.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</si>
  <si>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</si>
  <si>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</si>
  <si>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</si>
  <si>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</si>
  <si>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</si>
  <si>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</si>
  <si>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</si>
  <si>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mt50cac010e</t>
  </si>
  <si>
    <t xml:space="preserve">m²</t>
  </si>
  <si>
    <t xml:space="preserve">Construcción de caseta provisional de obra para despacho de oficina, compuesta por: fundación de hormigón armado; solera de hormigón sobre encachado de piedra; cerramiento de bloque de hormigón, sin revestir, con hoja interior de ladrillo cerámico hueco; techo de panel sándwich compuesto de chapas de acero con aislamiento incorporado, sobre perfiles metálicos; aislamiento térmico; distribución interior con ladrillo cerámico hueco doble; instalaciones de telecomunicaciones y electricidad y fuerza con toma exterior a 230 V; revestimiento de mosaico granítico en suelos; revoque fino de yeso y pintura en paredes; cielorraso de placas de yeso; puertas de madera enrasadas y pintadas y ventanas corredizas de aluminio natural, con luna de 6 mm y rejas.</t>
  </si>
  <si>
    <t xml:space="preserve">Subtotal materiales:</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</si>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</sst>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4.97" customWidth="1"/>
    <col min="6" max="6" width="10.03"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5138.93</v>
      </c>
      <c r="H10" s="14">
        <f ca="1">ROUND(INDIRECT(ADDRESS(ROW()+(0), COLUMN()+(-2), 1))*INDIRECT(ADDRESS(ROW()+(0), COLUMN()+(-1), 1)), 2)</f>
        <v>5138.93</v>
      </c>
    </row>
    <row r="11" spans="1:8" ht="13.50" thickBot="1" customHeight="1">
      <c r="A11" s="15"/>
      <c r="B11" s="15"/>
      <c r="C11" s="15"/>
      <c r="D11" s="15"/>
      <c r="E11" s="15"/>
      <c r="F11" s="9" t="s">
        <v>15</v>
      </c>
      <c r="G11" s="9"/>
      <c r="H11" s="17">
        <f ca="1">ROUND(SUM(INDIRECT(ADDRESS(ROW()+(-1), COLUMN()+(0), 1))), 2)</f>
        <v>5138.93</v>
      </c>
    </row>
    <row r="12" spans="1:8" ht="13.50" thickBot="1" customHeight="1">
      <c r="A12" s="15">
        <v>2</v>
      </c>
      <c r="B12" s="15"/>
      <c r="C12" s="15"/>
      <c r="D12" s="15"/>
      <c r="E12" s="18" t="s">
        <v>16</v>
      </c>
      <c r="F12" s="18"/>
      <c r="G12" s="15"/>
      <c r="H12" s="15"/>
    </row>
    <row r="13" spans="1:8" ht="13.50" thickBot="1" customHeight="1">
      <c r="A13" s="19"/>
      <c r="B13" s="19"/>
      <c r="C13" s="20" t="s">
        <v>17</v>
      </c>
      <c r="D13" s="20"/>
      <c r="E13" s="19" t="s">
        <v>18</v>
      </c>
      <c r="F13" s="12">
        <v>2</v>
      </c>
      <c r="G13" s="14">
        <f ca="1">ROUND(SUM(INDIRECT(ADDRESS(ROW()+(-2), COLUMN()+(1), 1))), 2)</f>
        <v>5138.93</v>
      </c>
      <c r="H13" s="14">
        <f ca="1">ROUND(INDIRECT(ADDRESS(ROW()+(0), COLUMN()+(-2), 1))*INDIRECT(ADDRESS(ROW()+(0), COLUMN()+(-1), 1))/100, 2)</f>
        <v>102.78</v>
      </c>
    </row>
    <row r="14" spans="1:8" ht="13.50" thickBot="1" customHeight="1">
      <c r="A14" s="8"/>
      <c r="B14" s="8"/>
      <c r="C14" s="8"/>
      <c r="D14" s="8"/>
      <c r="E14" s="8"/>
      <c r="F14" s="21" t="s">
        <v>19</v>
      </c>
      <c r="G14" s="21"/>
      <c r="H14" s="22">
        <f ca="1">ROUND(SUM(INDIRECT(ADDRESS(ROW()+(-1), COLUMN()+(0), 1)),INDIRECT(ADDRESS(ROW()+(-3), COLUMN()+(0), 1))), 2)</f>
        <v>5241.71</v>
      </c>
    </row>
  </sheetData>
  <mergeCells count="2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s>
  <pageMargins left="0.147638" right="0.147638" top="0.206693" bottom="0.206693" header="0.0" footer="0.0"/>
  <pageSetup paperSize="9" orientation="portrait"/>
  <rowBreaks count="0" manualBreakCount="0">
    </rowBreaks>
</worksheet>
</file>