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<sst xmlns="http://schemas.openxmlformats.org/spreadsheetml/2006/main" count="20" uniqueCount="20">
  <si>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</si>
  <si>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YPC084</t>
  </si>
  <si>
    <t xml:space="preserve">m²</t>
  </si>
  <si>
    <t xml:space="preserve">Construcción de caseta provisional para despacho de oficina.</t>
  </si>
  <si>
    <r>
      <rPr>
        <sz val="8.25"/>
        <color rgb="FF000000"/>
        <rFont val="Arial"/>
        <family val="2"/>
      </rPr>
      <t xml:space="preserve">Ejecución, desmontaje y demolición posterior de caseta provisional para despacho de oficina con aseo (bacha e inodoro) en obra, compuesta por: fundación de hormigón, solera sobre encachado de piedra, cerramiento de bloque de hormigón, sin revestir, con hoja interior de ladrillo cerámico hueco, techo de panel sándwich sobre perfiles metálicos, aislamiento térmico, distribución interior, instalaciones de telecomunicaciones, plomería, saneamiento y electricidad, revestimiento de mosaico granítico en suelos, revestimiento cerámico en la zona de aseo y revoque fino y pintura en el resto de paredes, artefactos sanitarios, cielorraso de placas de yeso,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</si>
  <si>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</si>
  <si>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</si>
  <si>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</si>
  <si>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</si>
  <si>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</si>
  <si>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</si>
  <si>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</si>
  <si>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mt50cac010f</t>
  </si>
  <si>
    <t xml:space="preserve">m²</t>
  </si>
  <si>
    <t xml:space="preserve">Construcción de caseta provisional de obra para despacho de oficina con aseo, compuesta por: fundación de hormigón armado; solera de hormigón sobre encachado de piedra; cerramiento de bloque de hormigón, sin revestir, con hoja interior de ladrillo cerámico hueco; techo de panel sándwich compuesto de chapas de acero con aislamiento incorporado, sobre perfiles metálicos; aislamiento térmico; distribución interior con ladrillo cerámico hueco doble; instalaciones de plomería, saneamiento, telecomunicaciones y electricidad y fuerza con toma exterior a 230 V; revestimiento de mosaico granítico en suelos; revestimiento cerámico en la zona de aseo y revoque fino de yeso y pintura en el resto de paredes; artefactos sanitarios (inodoro y bacha); cielorraso de placas de yeso;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</si>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</sst>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5.27" customWidth="1"/>
    <col min="5" max="5" width="75.31"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5222.84</v>
      </c>
      <c r="H10" s="14">
        <f ca="1">ROUND(INDIRECT(ADDRESS(ROW()+(0), COLUMN()+(-2), 1))*INDIRECT(ADDRESS(ROW()+(0), COLUMN()+(-1), 1)), 2)</f>
        <v>5222.84</v>
      </c>
    </row>
    <row r="11" spans="1:8" ht="13.50" thickBot="1" customHeight="1">
      <c r="A11" s="15"/>
      <c r="B11" s="15"/>
      <c r="C11" s="15"/>
      <c r="D11" s="15"/>
      <c r="E11" s="15"/>
      <c r="F11" s="9" t="s">
        <v>15</v>
      </c>
      <c r="G11" s="9"/>
      <c r="H11" s="17">
        <f ca="1">ROUND(SUM(INDIRECT(ADDRESS(ROW()+(-1), COLUMN()+(0), 1))), 2)</f>
        <v>5222.84</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5222.84</v>
      </c>
      <c r="H13" s="14">
        <f ca="1">ROUND(INDIRECT(ADDRESS(ROW()+(0), COLUMN()+(-2), 1))*INDIRECT(ADDRESS(ROW()+(0), COLUMN()+(-1), 1))/100, 2)</f>
        <v>104.46</v>
      </c>
    </row>
    <row r="14" spans="1:8" ht="13.50" thickBot="1" customHeight="1">
      <c r="A14" s="8"/>
      <c r="B14" s="8"/>
      <c r="C14" s="8"/>
      <c r="D14" s="8"/>
      <c r="E14" s="8"/>
      <c r="F14" s="21" t="s">
        <v>19</v>
      </c>
      <c r="G14" s="21"/>
      <c r="H14" s="22">
        <f ca="1">ROUND(SUM(INDIRECT(ADDRESS(ROW()+(-1), COLUMN()+(0), 1)),INDIRECT(ADDRESS(ROW()+(-3), COLUMN()+(0), 1))), 2)</f>
        <v>5327.3</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