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<sst xmlns="http://schemas.openxmlformats.org/spreadsheetml/2006/main" count="32" uniqueCount="32">
  <si>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</si>
  <si>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TDA100</t>
  </si>
  <si>
    <t xml:space="preserve">Ud</t>
  </si>
  <si>
    <t xml:space="preserve">Conjunto de vallas de salto.</t>
  </si>
  <si>
    <r>
      <rPr>
        <sz val="8.25"/>
        <color rgb="FF000000"/>
        <rFont val="Arial"/>
        <family val="2"/>
      </rPr>
      <t xml:space="preserve">Conjunto de 3 vallas para ejercicios de saltos, separadas 1,50 m entre sí, formadas por dos postes cuadrados de 0,15 m de lado y 0,70 m de altura vista, separados 1,00 m, de madera de pino silvestre, tratada en autoclave, acabada con barniz protector, unidos mediante una barra de acero, con tornillería de acero galvanizado, embutida y protegida con tapones de seguridad, fijadas a una base de hormigón H-20, clase de exposición ambiental A1, tamaño máximo del agregado 19,0 mm, consistencia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</si>
  <si>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</si>
  <si>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</si>
  <si>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</si>
  <si>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</si>
  <si>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</si>
  <si>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</si>
  <si>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</si>
  <si>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</si>
  <si>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</si>
  <si>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elaborado, según CIRSOC 201 2005.</t>
  </si>
  <si>
    <t xml:space="preserve">mt52dep100g</t>
  </si>
  <si>
    <t xml:space="preserve">Ud</t>
  </si>
  <si>
    <t xml:space="preserve">Valla para ejercicios de saltos, formada por dos postes cuadrados de 0,15 m de lado y 0,70 m de altura vista, separados 1,00 m, de madera de pino silvestre, tratada en autoclave, con clase de uso 4, acabada con barniz protector, unidos mediante una barra de acero, con tornillería de acero galvanizado, embutida y protegida con tapones de seguridad, para usuarios de más de 12 años, con zona de seguridad de 6,00 m² y 0,50 m de altura libre de caída, incluso elementos de fijación.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</si>
  <si>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</si>
  <si>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</si>
  <si>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</si>
  <si>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</si>
  <si>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</si>
  <si>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</si>
  <si>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</si>
  <si>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</si>
  <si>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</si>
  <si>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</si>
  <si>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</si>
  <si>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</si>
  <si>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$ 14.073,63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</si>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</sst>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0.9</v>
      </c>
      <c r="G10" s="12">
        <v>2395.89</v>
      </c>
      <c r="H10" s="12">
        <f ca="1">ROUND(INDIRECT(ADDRESS(ROW()+(0), COLUMN()+(-2), 1))*INDIRECT(ADDRESS(ROW()+(0), COLUMN()+(-1), 1)), 2)</f>
        <v>2156.3</v>
      </c>
    </row>
    <row r="11" spans="1:8" ht="66.00" thickBot="1" customHeight="1">
      <c r="A11" s="1" t="s">
        <v>15</v>
      </c>
      <c r="B11" s="1"/>
      <c r="C11" s="10" t="s">
        <v>16</v>
      </c>
      <c r="D11" s="10"/>
      <c r="E11" s="1" t="s">
        <v>17</v>
      </c>
      <c r="F11" s="13">
        <v>3</v>
      </c>
      <c r="G11" s="14">
        <v>7276.77</v>
      </c>
      <c r="H11" s="14">
        <f ca="1">ROUND(INDIRECT(ADDRESS(ROW()+(0), COLUMN()+(-2), 1))*INDIRECT(ADDRESS(ROW()+(0), COLUMN()+(-1), 1)), 2)</f>
        <v>21830.3</v>
      </c>
    </row>
    <row r="12" spans="1:8" ht="13.50" thickBot="1" customHeight="1">
      <c r="A12" s="15"/>
      <c r="B12" s="15"/>
      <c r="C12" s="15"/>
      <c r="D12" s="15"/>
      <c r="E12" s="15"/>
      <c r="F12" s="9" t="s">
        <v>18</v>
      </c>
      <c r="G12" s="9"/>
      <c r="H12" s="17">
        <f ca="1">ROUND(SUM(INDIRECT(ADDRESS(ROW()+(-1), COLUMN()+(0), 1)),INDIRECT(ADDRESS(ROW()+(-2), COLUMN()+(0), 1))), 2)</f>
        <v>23986.6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1.781</v>
      </c>
      <c r="G14" s="12">
        <v>11912.7</v>
      </c>
      <c r="H14" s="12">
        <f ca="1">ROUND(INDIRECT(ADDRESS(ROW()+(0), COLUMN()+(-2), 1))*INDIRECT(ADDRESS(ROW()+(0), COLUMN()+(-1), 1)), 2)</f>
        <v>21216.5</v>
      </c>
    </row>
    <row r="15" spans="1:8" ht="13.50" thickBot="1" customHeight="1">
      <c r="A15" s="1" t="s">
        <v>23</v>
      </c>
      <c r="B15" s="1"/>
      <c r="C15" s="10" t="s">
        <v>24</v>
      </c>
      <c r="D15" s="10"/>
      <c r="E15" s="1" t="s">
        <v>25</v>
      </c>
      <c r="F15" s="13">
        <v>2.671</v>
      </c>
      <c r="G15" s="14">
        <v>8905.02</v>
      </c>
      <c r="H15" s="14">
        <f ca="1">ROUND(INDIRECT(ADDRESS(ROW()+(0), COLUMN()+(-2), 1))*INDIRECT(ADDRESS(ROW()+(0), COLUMN()+(-1), 1)), 2)</f>
        <v>23785.3</v>
      </c>
    </row>
    <row r="16" spans="1:8" ht="13.50" thickBot="1" customHeight="1">
      <c r="A16" s="15"/>
      <c r="B16" s="15"/>
      <c r="C16" s="15"/>
      <c r="D16" s="15"/>
      <c r="E16" s="15"/>
      <c r="F16" s="9" t="s">
        <v>26</v>
      </c>
      <c r="G16" s="9"/>
      <c r="H16" s="17">
        <f ca="1">ROUND(SUM(INDIRECT(ADDRESS(ROW()+(-1), COLUMN()+(0), 1)),INDIRECT(ADDRESS(ROW()+(-2), COLUMN()+(0), 1))), 2)</f>
        <v>45001.8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68988.4</v>
      </c>
      <c r="H18" s="14">
        <f ca="1">ROUND(INDIRECT(ADDRESS(ROW()+(0), COLUMN()+(-2), 1))*INDIRECT(ADDRESS(ROW()+(0), COLUMN()+(-1), 1))/100, 2)</f>
        <v>1379.77</v>
      </c>
    </row>
    <row r="19" spans="1:8" ht="13.50" thickBot="1" customHeight="1">
      <c r="A19" s="21" t="s">
        <v>30</v>
      </c>
      <c r="B19" s="21"/>
      <c r="C19" s="22"/>
      <c r="D19" s="22"/>
      <c r="E19" s="23"/>
      <c r="F19" s="24" t="s">
        <v>31</v>
      </c>
      <c r="G19" s="25"/>
      <c r="H19" s="26">
        <f ca="1">ROUND(SUM(INDIRECT(ADDRESS(ROW()+(-1), COLUMN()+(0), 1)),INDIRECT(ADDRESS(ROW()+(-3), COLUMN()+(0), 1)),INDIRECT(ADDRESS(ROW()+(-7), COLUMN()+(0), 1))), 2)</f>
        <v>70368.1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