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<sst xmlns="http://schemas.openxmlformats.org/spreadsheetml/2006/main" count="32" uniqueCount="32">
  <si>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</si>
  <si>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TDA090</t>
  </si>
  <si>
    <t xml:space="preserve">Ud</t>
  </si>
  <si>
    <t xml:space="preserve">Espaldera doble.</t>
  </si>
  <si>
    <r>
      <rPr>
        <sz val="8.25"/>
        <color rgb="FF000000"/>
        <rFont val="Arial"/>
        <family val="2"/>
      </rPr>
      <t xml:space="preserve">Espaldera doble para ejercicios de estiramientos, formada por tres postes cuadrados de 0,15 m de lado y 2,50 m de altura vista, separados 1,00 m, de madera de pino silvestre, tratada en autoclave, acabada con barniz protector, unidos mediante barras paralelas de acero, con tornillería de acero galvanizado, embutida y protegida con tapones de seguridad, fijada a una base de hormigón H-20, clase de exposición ambiental A1, tamaño máximo del agregado 19,0 mm,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</si>
  <si>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</si>
  <si>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</si>
  <si>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</si>
  <si>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</si>
  <si>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</si>
  <si>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</si>
  <si>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</si>
  <si>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mt10hmf080Ff</t>
  </si>
  <si>
    <t xml:space="preserve">m³</t>
  </si>
  <si>
    <t xml:space="preserve">Hormigón masivo H-20, clase de exposición ambiental A1, tamaño máximo del agregado 19 mm, consistencia plástica, elaborado, según CIRSOC 201 2005.</t>
  </si>
  <si>
    <t xml:space="preserve">mt52dep090a</t>
  </si>
  <si>
    <t xml:space="preserve">Ud</t>
  </si>
  <si>
    <t xml:space="preserve">Espaldera doble para ejercicios de estiramientos, formada por tres postes cuadrados de 0,15 m de lado y 2,50 m de altura vista, separados 1,00 m, de madera de pino silvestre, tratada en autoclave, con clase de uso 4, acabada con barniz protector, unidos mediante barras paralelas de acero, con tornillería de acero galvanizado, embutida y protegida con tapones de seguridad, para usuarios de más de 12 años, con zona de seguridad de 19,50 m² y 1,70 m de altura libre de caída, incluso elementos de fijación.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</si>
  <si>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</si>
  <si>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</si>
  <si>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</si>
  <si>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</si>
  <si>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</si>
  <si>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</si>
  <si>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</si>
  <si>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</si>
  <si>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</si>
  <si>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</si>
  <si>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</si>
  <si>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</si>
  <si>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$ 43.815,00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</si>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</sst>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0.21"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0.6</v>
      </c>
      <c r="G10" s="12">
        <v>3181.9</v>
      </c>
      <c r="H10" s="12">
        <f ca="1">ROUND(INDIRECT(ADDRESS(ROW()+(0), COLUMN()+(-2), 1))*INDIRECT(ADDRESS(ROW()+(0), COLUMN()+(-1), 1)), 2)</f>
        <v>1909.14</v>
      </c>
    </row>
    <row r="11" spans="1:8" ht="76.50" thickBot="1" customHeight="1">
      <c r="A11" s="1" t="s">
        <v>15</v>
      </c>
      <c r="B11" s="1"/>
      <c r="C11" s="10" t="s">
        <v>16</v>
      </c>
      <c r="D11" s="10"/>
      <c r="E11" s="1" t="s">
        <v>17</v>
      </c>
      <c r="F11" s="13">
        <v>1</v>
      </c>
      <c r="G11" s="14">
        <v>26882.2</v>
      </c>
      <c r="H11" s="14">
        <f ca="1">ROUND(INDIRECT(ADDRESS(ROW()+(0), COLUMN()+(-2), 1))*INDIRECT(ADDRESS(ROW()+(0), COLUMN()+(-1), 1)), 2)</f>
        <v>26882.2</v>
      </c>
    </row>
    <row r="12" spans="1:8" ht="13.50" thickBot="1" customHeight="1">
      <c r="A12" s="15"/>
      <c r="B12" s="15"/>
      <c r="C12" s="15"/>
      <c r="D12" s="15"/>
      <c r="E12" s="15"/>
      <c r="F12" s="9" t="s">
        <v>18</v>
      </c>
      <c r="G12" s="9"/>
      <c r="H12" s="17">
        <f ca="1">ROUND(SUM(INDIRECT(ADDRESS(ROW()+(-1), COLUMN()+(0), 1)),INDIRECT(ADDRESS(ROW()+(-2), COLUMN()+(0), 1))), 2)</f>
        <v>28791.4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2.612</v>
      </c>
      <c r="G14" s="12">
        <v>32526.9</v>
      </c>
      <c r="H14" s="12">
        <f ca="1">ROUND(INDIRECT(ADDRESS(ROW()+(0), COLUMN()+(-2), 1))*INDIRECT(ADDRESS(ROW()+(0), COLUMN()+(-1), 1)), 2)</f>
        <v>84960.4</v>
      </c>
    </row>
    <row r="15" spans="1:8" ht="13.50" thickBot="1" customHeight="1">
      <c r="A15" s="1" t="s">
        <v>23</v>
      </c>
      <c r="B15" s="1"/>
      <c r="C15" s="10" t="s">
        <v>24</v>
      </c>
      <c r="D15" s="10"/>
      <c r="E15" s="1" t="s">
        <v>25</v>
      </c>
      <c r="F15" s="13">
        <v>4.155</v>
      </c>
      <c r="G15" s="14">
        <v>24314.7</v>
      </c>
      <c r="H15" s="14">
        <f ca="1">ROUND(INDIRECT(ADDRESS(ROW()+(0), COLUMN()+(-2), 1))*INDIRECT(ADDRESS(ROW()+(0), COLUMN()+(-1), 1)), 2)</f>
        <v>101028</v>
      </c>
    </row>
    <row r="16" spans="1:8" ht="13.50" thickBot="1" customHeight="1">
      <c r="A16" s="15"/>
      <c r="B16" s="15"/>
      <c r="C16" s="15"/>
      <c r="D16" s="15"/>
      <c r="E16" s="15"/>
      <c r="F16" s="9" t="s">
        <v>26</v>
      </c>
      <c r="G16" s="9"/>
      <c r="H16" s="17">
        <f ca="1">ROUND(SUM(INDIRECT(ADDRESS(ROW()+(-1), COLUMN()+(0), 1)),INDIRECT(ADDRESS(ROW()+(-2), COLUMN()+(0), 1))), 2)</f>
        <v>185988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214779</v>
      </c>
      <c r="H18" s="14">
        <f ca="1">ROUND(INDIRECT(ADDRESS(ROW()+(0), COLUMN()+(-2), 1))*INDIRECT(ADDRESS(ROW()+(0), COLUMN()+(-1), 1))/100, 2)</f>
        <v>4295.59</v>
      </c>
    </row>
    <row r="19" spans="1:8" ht="13.50" thickBot="1" customHeight="1">
      <c r="A19" s="21" t="s">
        <v>30</v>
      </c>
      <c r="B19" s="21"/>
      <c r="C19" s="22"/>
      <c r="D19" s="22"/>
      <c r="E19" s="23"/>
      <c r="F19" s="24" t="s">
        <v>31</v>
      </c>
      <c r="G19" s="25"/>
      <c r="H19" s="26">
        <f ca="1">ROUND(SUM(INDIRECT(ADDRESS(ROW()+(-1), COLUMN()+(0), 1)),INDIRECT(ADDRESS(ROW()+(-3), COLUMN()+(0), 1)),INDIRECT(ADDRESS(ROW()+(-7), COLUMN()+(0), 1))), 2)</f>
        <v>219075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