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<sst xmlns="http://schemas.openxmlformats.org/spreadsheetml/2006/main" count="38" uniqueCount="38">
  <si>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</si>
  <si>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MPP010</t>
  </si>
  <si>
    <t xml:space="preserve">m²</t>
  </si>
  <si>
    <t xml:space="preserve">Piso de baldosas de piedra natural recibidas con mortero.</t>
  </si>
  <si>
    <r>
      <rPr>
        <sz val="8.25"/>
        <color rgb="FF000000"/>
        <rFont val="Arial"/>
        <family val="2"/>
      </rPr>
      <t xml:space="preserve">Pavimento para uso exterior en áreas peatonales y calles residenciales, de baldosas de piezas regulares de granito Blanco Berrocal, de 60x40x4 cm, acabado flameado de la superficie vista, cantos aserrados, recibidas sobre capa de mortero de cemento 1:4; rejuntadas con lechada de cemento 1/2 CEM II/B-P 32,5 R; realizado sobre solera de hormigón masivo (H-20, clase de exposición ambiental A1, tamaño máximo del agregado 19,0 mm, consistencia plástica), de 20 cm de espesor, colado desde camión con extendido y vibrado, con acabado reglado, y explanada con índice CBR &gt; 5 (California Bearing Ratio), no incluida en este precio.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</si>
  <si>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</si>
  <si>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</si>
  <si>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</si>
  <si>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</si>
  <si>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</si>
  <si>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</si>
  <si>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</si>
  <si>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mt10hmf080Ff</t>
  </si>
  <si>
    <t xml:space="preserve">m³</t>
  </si>
  <si>
    <t xml:space="preserve">Hormigón masivo H-20, clase de exposición ambiental A1, tamaño máximo del agregado 19 mm, consistencia plástica, elaborado, según CIRSOC 201 2005.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</si>
  <si>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</si>
  <si>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</si>
  <si>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</si>
  <si>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mt18bpn015aaa</t>
  </si>
  <si>
    <t xml:space="preserve">m²</t>
  </si>
  <si>
    <t xml:space="preserve">Baldosa de granito Blanco Berrocal, de 60x40x4 cm, acabado flameado de la superficie vista, cantos aserrados.</t>
  </si>
  <si>
    <t xml:space="preserve">mt09lec020a</t>
  </si>
  <si>
    <t xml:space="preserve">m³</t>
  </si>
  <si>
    <t xml:space="preserve">Lechada de cemento CEM II/B-P 32,5 N 1/2.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</si>
  <si>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</si>
  <si>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</si>
  <si>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</si>
  <si>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</si>
  <si>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</si>
  <si>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</si>
  <si>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</si>
  <si>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</si>
  <si>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</si>
  <si>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</si>
  <si>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</si>
  <si>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</si>
  <si>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$ 1.393,99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</si>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</sst>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0.15</v>
      </c>
      <c r="F10" s="12">
        <v>2395.89</v>
      </c>
      <c r="G10" s="12">
        <f ca="1">ROUND(INDIRECT(ADDRESS(ROW()+(0), COLUMN()+(-2), 1))*INDIRECT(ADDRESS(ROW()+(0), COLUMN()+(-1), 1)), 2)</f>
        <v>359.38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0.02</v>
      </c>
      <c r="F11" s="12">
        <v>1732.13</v>
      </c>
      <c r="G11" s="12">
        <f ca="1">ROUND(INDIRECT(ADDRESS(ROW()+(0), COLUMN()+(-2), 1))*INDIRECT(ADDRESS(ROW()+(0), COLUMN()+(-1), 1)), 2)</f>
        <v>34.64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582.19</v>
      </c>
      <c r="G12" s="12">
        <f ca="1">ROUND(INDIRECT(ADDRESS(ROW()+(0), COLUMN()+(-2), 1))*INDIRECT(ADDRESS(ROW()+(0), COLUMN()+(-1), 1)), 2)</f>
        <v>611.3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0.001</v>
      </c>
      <c r="F13" s="14">
        <v>1698.34</v>
      </c>
      <c r="G13" s="14">
        <f ca="1">ROUND(INDIRECT(ADDRESS(ROW()+(0), COLUMN()+(-2), 1))*INDIRECT(ADDRESS(ROW()+(0), COLUMN()+(-1), 1)), 2)</f>
        <v>1.7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1007.02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0.56</v>
      </c>
      <c r="F16" s="12">
        <v>11912.7</v>
      </c>
      <c r="G16" s="12">
        <f ca="1">ROUND(INDIRECT(ADDRESS(ROW()+(0), COLUMN()+(-2), 1))*INDIRECT(ADDRESS(ROW()+(0), COLUMN()+(-1), 1)), 2)</f>
        <v>6671.09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0.843</v>
      </c>
      <c r="F17" s="14">
        <v>8905.02</v>
      </c>
      <c r="G17" s="14">
        <f ca="1">ROUND(INDIRECT(ADDRESS(ROW()+(0), COLUMN()+(-2), 1))*INDIRECT(ADDRESS(ROW()+(0), COLUMN()+(-1), 1)), 2)</f>
        <v>7506.93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14178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15185</v>
      </c>
      <c r="G20" s="14">
        <f ca="1">ROUND(INDIRECT(ADDRESS(ROW()+(0), COLUMN()+(-2), 1))*INDIRECT(ADDRESS(ROW()+(0), COLUMN()+(-1), 1))/100, 2)</f>
        <v>303.7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15488.7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