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<sst xmlns="http://schemas.openxmlformats.org/spreadsheetml/2006/main" count="47" uniqueCount="47">
  <si>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</si>
  <si>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</si>
  <si>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</si>
  <si>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</si>
  <si>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</si>
  <si>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</si>
  <si>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</si>
  <si>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</si>
  <si>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</si>
  <si>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</si>
  <si>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</si>
  <si>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</si>
  <si>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</si>
  <si>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</si>
  <si>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</si>
  <si>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</si>
  <si>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</si>
  <si>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</si>
  <si>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</si>
  <si>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</si>
  <si>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</si>
  <si>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</si>
  <si>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</si>
  <si>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</si>
  <si>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</si>
  <si>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</si>
  <si>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veredas de madera, como tratamiento protector y decorativo.</t>
  </si>
  <si>
    <t xml:space="preserve">Subtotal materiales:</t>
  </si>
  <si>
    <t xml:space="preserve">Mano de obra</t>
  </si>
  <si>
    <t xml:space="preserve">mo025</t>
  </si>
  <si>
    <t xml:space="preserve">h</t>
  </si>
  <si>
    <t xml:space="preserve">Oficial carpintero de obra fina.</t>
  </si>
  <si>
    <t xml:space="preserve">mo063</t>
  </si>
  <si>
    <t xml:space="preserve">h</t>
  </si>
  <si>
    <t xml:space="preserve">Medio oficial carpintero de obra fina.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</si>
  <si>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</si>
  <si>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</si>
  <si>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</si>
  <si>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</si>
  <si>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</si>
  <si>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</si>
  <si>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</si>
  <si>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</si>
  <si>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</si>
  <si>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</si>
  <si>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$ 21.772,66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</si>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</sst>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0.3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51.1</v>
      </c>
      <c r="H10" s="12">
        <f ca="1">ROUND(INDIRECT(ADDRESS(ROW()+(0), COLUMN()+(-2), 1))*INDIRECT(ADDRESS(ROW()+(0), COLUMN()+(-1), 1)), 2)</f>
        <v>107.31</v>
      </c>
    </row>
    <row r="11" spans="1:8" ht="34.50" thickBot="1" customHeight="1">
      <c r="A11" s="1" t="s">
        <v>15</v>
      </c>
      <c r="B11" s="1"/>
      <c r="C11" s="10" t="s">
        <v>16</v>
      </c>
      <c r="D11" s="10"/>
      <c r="E11" s="1" t="s">
        <v>17</v>
      </c>
      <c r="F11" s="11">
        <v>1.05</v>
      </c>
      <c r="G11" s="12">
        <v>217.73</v>
      </c>
      <c r="H11" s="12">
        <f ca="1">ROUND(INDIRECT(ADDRESS(ROW()+(0), COLUMN()+(-2), 1))*INDIRECT(ADDRESS(ROW()+(0), COLUMN()+(-1), 1)), 2)</f>
        <v>228.62</v>
      </c>
    </row>
    <row r="12" spans="1:8" ht="13.50" thickBot="1" customHeight="1">
      <c r="A12" s="1" t="s">
        <v>18</v>
      </c>
      <c r="B12" s="1"/>
      <c r="C12" s="10" t="s">
        <v>19</v>
      </c>
      <c r="D12" s="10"/>
      <c r="E12" s="1" t="s">
        <v>20</v>
      </c>
      <c r="F12" s="11">
        <v>66</v>
      </c>
      <c r="G12" s="12">
        <v>2.17</v>
      </c>
      <c r="H12" s="12">
        <f ca="1">ROUND(INDIRECT(ADDRESS(ROW()+(0), COLUMN()+(-2), 1))*INDIRECT(ADDRESS(ROW()+(0), COLUMN()+(-1), 1)), 2)</f>
        <v>143.22</v>
      </c>
    </row>
    <row r="13" spans="1:8" ht="24.00" thickBot="1" customHeight="1">
      <c r="A13" s="1" t="s">
        <v>21</v>
      </c>
      <c r="B13" s="1"/>
      <c r="C13" s="10" t="s">
        <v>22</v>
      </c>
      <c r="D13" s="10"/>
      <c r="E13" s="1" t="s">
        <v>23</v>
      </c>
      <c r="F13" s="11">
        <v>6</v>
      </c>
      <c r="G13" s="12">
        <v>18.81</v>
      </c>
      <c r="H13" s="12">
        <f ca="1">ROUND(INDIRECT(ADDRESS(ROW()+(0), COLUMN()+(-2), 1))*INDIRECT(ADDRESS(ROW()+(0), COLUMN()+(-1), 1)), 2)</f>
        <v>112.86</v>
      </c>
    </row>
    <row r="14" spans="1:8" ht="55.50" thickBot="1" customHeight="1">
      <c r="A14" s="1" t="s">
        <v>24</v>
      </c>
      <c r="B14" s="1"/>
      <c r="C14" s="10" t="s">
        <v>25</v>
      </c>
      <c r="D14" s="10"/>
      <c r="E14" s="1" t="s">
        <v>26</v>
      </c>
      <c r="F14" s="13">
        <v>0.166</v>
      </c>
      <c r="G14" s="14">
        <v>390.86</v>
      </c>
      <c r="H14" s="14">
        <f ca="1">ROUND(INDIRECT(ADDRESS(ROW()+(0), COLUMN()+(-2), 1))*INDIRECT(ADDRESS(ROW()+(0), COLUMN()+(-1), 1)), 2)</f>
        <v>64.88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656.89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0.594</v>
      </c>
      <c r="G17" s="12">
        <v>32526.9</v>
      </c>
      <c r="H17" s="12">
        <f ca="1">ROUND(INDIRECT(ADDRESS(ROW()+(0), COLUMN()+(-2), 1))*INDIRECT(ADDRESS(ROW()+(0), COLUMN()+(-1), 1)), 2)</f>
        <v>19321</v>
      </c>
    </row>
    <row r="18" spans="1:8" ht="13.50" thickBot="1" customHeight="1">
      <c r="A18" s="1" t="s">
        <v>32</v>
      </c>
      <c r="B18" s="1"/>
      <c r="C18" s="10" t="s">
        <v>33</v>
      </c>
      <c r="D18" s="10"/>
      <c r="E18" s="1" t="s">
        <v>34</v>
      </c>
      <c r="F18" s="11">
        <v>0.594</v>
      </c>
      <c r="G18" s="12">
        <v>24314.7</v>
      </c>
      <c r="H18" s="12">
        <f ca="1">ROUND(INDIRECT(ADDRESS(ROW()+(0), COLUMN()+(-2), 1))*INDIRECT(ADDRESS(ROW()+(0), COLUMN()+(-1), 1)), 2)</f>
        <v>14442.9</v>
      </c>
    </row>
    <row r="19" spans="1:8" ht="13.50" thickBot="1" customHeight="1">
      <c r="A19" s="1" t="s">
        <v>35</v>
      </c>
      <c r="B19" s="1"/>
      <c r="C19" s="10" t="s">
        <v>36</v>
      </c>
      <c r="D19" s="10"/>
      <c r="E19" s="1" t="s">
        <v>37</v>
      </c>
      <c r="F19" s="11">
        <v>0.356</v>
      </c>
      <c r="G19" s="12">
        <v>32526.9</v>
      </c>
      <c r="H19" s="12">
        <f ca="1">ROUND(INDIRECT(ADDRESS(ROW()+(0), COLUMN()+(-2), 1))*INDIRECT(ADDRESS(ROW()+(0), COLUMN()+(-1), 1)), 2)</f>
        <v>11579.6</v>
      </c>
    </row>
    <row r="20" spans="1:8" ht="13.50" thickBot="1" customHeight="1">
      <c r="A20" s="1" t="s">
        <v>38</v>
      </c>
      <c r="B20" s="1"/>
      <c r="C20" s="10" t="s">
        <v>39</v>
      </c>
      <c r="D20" s="10"/>
      <c r="E20" s="1" t="s">
        <v>40</v>
      </c>
      <c r="F20" s="13">
        <v>0.059</v>
      </c>
      <c r="G20" s="14">
        <v>24314.7</v>
      </c>
      <c r="H20" s="14">
        <f ca="1">ROUND(INDIRECT(ADDRESS(ROW()+(0), COLUMN()+(-2), 1))*INDIRECT(ADDRESS(ROW()+(0), COLUMN()+(-1), 1)), 2)</f>
        <v>1434.57</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46778.1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47435</v>
      </c>
      <c r="H23" s="14">
        <f ca="1">ROUND(INDIRECT(ADDRESS(ROW()+(0), COLUMN()+(-2), 1))*INDIRECT(ADDRESS(ROW()+(0), COLUMN()+(-1), 1))/100, 2)</f>
        <v>948.7</v>
      </c>
    </row>
    <row r="24" spans="1:8" ht="13.50" thickBot="1" customHeight="1">
      <c r="A24" s="21" t="s">
        <v>45</v>
      </c>
      <c r="B24" s="21"/>
      <c r="C24" s="22"/>
      <c r="D24" s="22"/>
      <c r="E24" s="23"/>
      <c r="F24" s="24" t="s">
        <v>46</v>
      </c>
      <c r="G24" s="25"/>
      <c r="H24" s="26">
        <f ca="1">ROUND(SUM(INDIRECT(ADDRESS(ROW()+(-1), COLUMN()+(0), 1)),INDIRECT(ADDRESS(ROW()+(-3), COLUMN()+(0), 1)),INDIRECT(ADDRESS(ROW()+(-9), COLUMN()+(0), 1))), 2)</f>
        <v>48383.7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