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<sst xmlns="http://schemas.openxmlformats.org/spreadsheetml/2006/main" count="41" uniqueCount="41">
  <si>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</si>
  <si>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IUR040</t>
  </si>
  <si>
    <t xml:space="preserve">Ud</t>
  </si>
  <si>
    <t xml:space="preserve">Preinstalación de medidor de riego.</t>
  </si>
  <si>
    <r>
      <rPr>
        <sz val="8.25"/>
        <color rgb="FF000000"/>
        <rFont val="Arial"/>
        <family val="2"/>
      </rPr>
      <t xml:space="preserve">Preinstalación de medidor de riego de 1/2" DN 15 mm, colocado en gabinete prefabricado, con dos llaves de corte de compuerta. El precio no incluye el medidor.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</si>
  <si>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</si>
  <si>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</si>
  <si>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</si>
  <si>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</si>
  <si>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</si>
  <si>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</si>
  <si>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</si>
  <si>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mt37svc010a</t>
  </si>
  <si>
    <t xml:space="preserve">Ud</t>
  </si>
  <si>
    <t xml:space="preserve">Válvula de compuerta de latón fundido, para roscar, de 1/2".</t>
  </si>
  <si>
    <t xml:space="preserve">mt37sgl010a</t>
  </si>
  <si>
    <t xml:space="preserve">Ud</t>
  </si>
  <si>
    <t xml:space="preserve">Grifo de purga de 15 mm.</t>
  </si>
  <si>
    <t xml:space="preserve">mt37svr010a</t>
  </si>
  <si>
    <t xml:space="preserve">Ud</t>
  </si>
  <si>
    <t xml:space="preserve">Válvula de retención de latón para roscar de 1/2".</t>
  </si>
  <si>
    <t xml:space="preserve">mt37cir010a</t>
  </si>
  <si>
    <t xml:space="preserve">Ud</t>
  </si>
  <si>
    <t xml:space="preserve">Gabinete de fibra de vidrio de 40x27x13 cm para alojar medidor individual de agua de 13 a 20 mm, provisto de cerradura con llave encastrable.</t>
  </si>
  <si>
    <t xml:space="preserve">mt37www010</t>
  </si>
  <si>
    <t xml:space="preserve">Ud</t>
  </si>
  <si>
    <t xml:space="preserve">Material auxiliar para instalaciones de plomería.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</si>
  <si>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</si>
  <si>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</si>
  <si>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</si>
  <si>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</si>
  <si>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</si>
  <si>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</si>
  <si>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</si>
  <si>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</si>
  <si>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</si>
  <si>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</si>
  <si>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</si>
  <si>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</si>
  <si>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$ 1.903,38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</si>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</sst>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58.72</v>
      </c>
      <c r="G10" s="12">
        <f ca="1">ROUND(INDIRECT(ADDRESS(ROW()+(0), COLUMN()+(-2), 1))*INDIRECT(ADDRESS(ROW()+(0), COLUMN()+(-1), 1)), 2)</f>
        <v>117.44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63.74</v>
      </c>
      <c r="G11" s="12">
        <f ca="1">ROUND(INDIRECT(ADDRESS(ROW()+(0), COLUMN()+(-2), 1))*INDIRECT(ADDRESS(ROW()+(0), COLUMN()+(-1), 1)), 2)</f>
        <v>63.74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50.95</v>
      </c>
      <c r="G12" s="12">
        <f ca="1">ROUND(INDIRECT(ADDRESS(ROW()+(0), COLUMN()+(-2), 1))*INDIRECT(ADDRESS(ROW()+(0), COLUMN()+(-1), 1)), 2)</f>
        <v>50.95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538.36</v>
      </c>
      <c r="G13" s="12">
        <f ca="1">ROUND(INDIRECT(ADDRESS(ROW()+(0), COLUMN()+(-2), 1))*INDIRECT(ADDRESS(ROW()+(0), COLUMN()+(-1), 1)), 2)</f>
        <v>538.36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16.59</v>
      </c>
      <c r="G14" s="14">
        <f ca="1">ROUND(INDIRECT(ADDRESS(ROW()+(0), COLUMN()+(-2), 1))*INDIRECT(ADDRESS(ROW()+(0), COLUMN()+(-1), 1)), 2)</f>
        <v>16.59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787.08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0.95</v>
      </c>
      <c r="F17" s="12">
        <v>12241</v>
      </c>
      <c r="G17" s="12">
        <f ca="1">ROUND(INDIRECT(ADDRESS(ROW()+(0), COLUMN()+(-2), 1))*INDIRECT(ADDRESS(ROW()+(0), COLUMN()+(-1), 1)), 2)</f>
        <v>11629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0.475</v>
      </c>
      <c r="F18" s="14">
        <v>8888.07</v>
      </c>
      <c r="G18" s="14">
        <f ca="1">ROUND(INDIRECT(ADDRESS(ROW()+(0), COLUMN()+(-2), 1))*INDIRECT(ADDRESS(ROW()+(0), COLUMN()+(-1), 1)), 2)</f>
        <v>4221.83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15850.8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4</v>
      </c>
      <c r="F21" s="14">
        <f ca="1">ROUND(SUM(INDIRECT(ADDRESS(ROW()+(-2), COLUMN()+(1), 1)),INDIRECT(ADDRESS(ROW()+(-6), COLUMN()+(1), 1))), 2)</f>
        <v>16637.9</v>
      </c>
      <c r="G21" s="14">
        <f ca="1">ROUND(INDIRECT(ADDRESS(ROW()+(0), COLUMN()+(-2), 1))*INDIRECT(ADDRESS(ROW()+(0), COLUMN()+(-1), 1))/100, 2)</f>
        <v>665.52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17303.4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