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<sst xmlns="http://schemas.openxmlformats.org/spreadsheetml/2006/main" count="41" uniqueCount="41">
  <si>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</si>
  <si>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IUR040</t>
  </si>
  <si>
    <t xml:space="preserve">Ud</t>
  </si>
  <si>
    <t xml:space="preserve">Preinstalación de medidor de riego.</t>
  </si>
  <si>
    <r>
      <rPr>
        <sz val="8.25"/>
        <color rgb="FF000000"/>
        <rFont val="Arial"/>
        <family val="2"/>
      </rPr>
      <t xml:space="preserve">Preinstalación de medidor de riego de 4" DN 100 mm, colocado en hornacina, con dos llaves de corte de compuerta. El precio no incluye el medidor.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</si>
  <si>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</si>
  <si>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</si>
  <si>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</si>
  <si>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</si>
  <si>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</si>
  <si>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</si>
  <si>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</si>
  <si>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mt37svc010w</t>
  </si>
  <si>
    <t xml:space="preserve">Ud</t>
  </si>
  <si>
    <t xml:space="preserve">Válvula de compuerta de latón fundido, para roscar, de 4".</t>
  </si>
  <si>
    <t xml:space="preserve">mt37sgl010c</t>
  </si>
  <si>
    <t xml:space="preserve">Ud</t>
  </si>
  <si>
    <t xml:space="preserve">Grifo de purga de 25 mm.</t>
  </si>
  <si>
    <t xml:space="preserve">mt37svr010i</t>
  </si>
  <si>
    <t xml:space="preserve">Ud</t>
  </si>
  <si>
    <t xml:space="preserve">Válvula de retención de latón para roscar de 4".</t>
  </si>
  <si>
    <t xml:space="preserve">mt37aar010e</t>
  </si>
  <si>
    <t xml:space="preserve">Ud</t>
  </si>
  <si>
    <t xml:space="preserve">Marco y tapa de fundición dúctil de 70x70 cm, según Compañía Suministradora.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</si>
  <si>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</si>
  <si>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</si>
  <si>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</si>
  <si>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</si>
  <si>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</si>
  <si>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</si>
  <si>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</si>
  <si>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</si>
  <si>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</si>
  <si>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</si>
  <si>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</si>
  <si>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</si>
  <si>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</si>
  <si>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</si>
  <si>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</si>
  <si>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$ 5.275,87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</si>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</sst>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85" customWidth="1"/>
    <col min="4" max="4" width="8.50" customWidth="1"/>
    <col min="5" max="5" width="67.15" customWidth="1"/>
    <col min="6" max="6" width="11.22" customWidth="1"/>
    <col min="7" max="7" width="14.11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1736.24</v>
      </c>
      <c r="H10" s="12">
        <f ca="1">ROUND(INDIRECT(ADDRESS(ROW()+(0), COLUMN()+(-2), 1))*INDIRECT(ADDRESS(ROW()+(0), COLUMN()+(-1), 1)), 2)</f>
        <v>3472.48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78.67</v>
      </c>
      <c r="H11" s="12">
        <f ca="1">ROUND(INDIRECT(ADDRESS(ROW()+(0), COLUMN()+(-2), 1))*INDIRECT(ADDRESS(ROW()+(0), COLUMN()+(-1), 1)), 2)</f>
        <v>78.67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1366.51</v>
      </c>
      <c r="H12" s="12">
        <f ca="1">ROUND(INDIRECT(ADDRESS(ROW()+(0), COLUMN()+(-2), 1))*INDIRECT(ADDRESS(ROW()+(0), COLUMN()+(-1), 1)), 2)</f>
        <v>1366.51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1560.93</v>
      </c>
      <c r="H13" s="12">
        <f ca="1">ROUND(INDIRECT(ADDRESS(ROW()+(0), COLUMN()+(-2), 1))*INDIRECT(ADDRESS(ROW()+(0), COLUMN()+(-1), 1)), 2)</f>
        <v>1560.93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1</v>
      </c>
      <c r="G14" s="14">
        <v>16.59</v>
      </c>
      <c r="H14" s="14">
        <f ca="1">ROUND(INDIRECT(ADDRESS(ROW()+(0), COLUMN()+(-2), 1))*INDIRECT(ADDRESS(ROW()+(0), COLUMN()+(-1), 1)), 2)</f>
        <v>16.59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6495.18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2.375</v>
      </c>
      <c r="G17" s="12">
        <v>12241</v>
      </c>
      <c r="H17" s="12">
        <f ca="1">ROUND(INDIRECT(ADDRESS(ROW()+(0), COLUMN()+(-2), 1))*INDIRECT(ADDRESS(ROW()+(0), COLUMN()+(-1), 1)), 2)</f>
        <v>29072.5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1.187</v>
      </c>
      <c r="G18" s="14">
        <v>8888.07</v>
      </c>
      <c r="H18" s="14">
        <f ca="1">ROUND(INDIRECT(ADDRESS(ROW()+(0), COLUMN()+(-2), 1))*INDIRECT(ADDRESS(ROW()+(0), COLUMN()+(-1), 1)), 2)</f>
        <v>10550.1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39622.6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4</v>
      </c>
      <c r="G21" s="14">
        <f ca="1">ROUND(SUM(INDIRECT(ADDRESS(ROW()+(-2), COLUMN()+(1), 1)),INDIRECT(ADDRESS(ROW()+(-6), COLUMN()+(1), 1))), 2)</f>
        <v>46117.8</v>
      </c>
      <c r="H21" s="14">
        <f ca="1">ROUND(INDIRECT(ADDRESS(ROW()+(0), COLUMN()+(-2), 1))*INDIRECT(ADDRESS(ROW()+(0), COLUMN()+(-1), 1))/100, 2)</f>
        <v>1844.71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47962.5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