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<sst xmlns="http://schemas.openxmlformats.org/spreadsheetml/2006/main" count="41" uniqueCount="41">
  <si>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</si>
  <si>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IUR040</t>
  </si>
  <si>
    <t xml:space="preserve">Ud</t>
  </si>
  <si>
    <t xml:space="preserve">Preinstalación de medidor de riego.</t>
  </si>
  <si>
    <r>
      <rPr>
        <sz val="8.25"/>
        <color rgb="FF000000"/>
        <rFont val="Arial"/>
        <family val="2"/>
      </rPr>
      <t xml:space="preserve">Preinstalación de medidor de riego de 1" DN 25 mm, colocado en gabinete prefabricado, con dos llaves de corte de esfera. El precio no incluye el medidor.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</si>
  <si>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</si>
  <si>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</si>
  <si>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</si>
  <si>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</si>
  <si>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</si>
  <si>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</si>
  <si>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</si>
  <si>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mt37sve010d</t>
  </si>
  <si>
    <t xml:space="preserve">Ud</t>
  </si>
  <si>
    <t xml:space="preserve">Válvula de esfera de latón niquelado para roscar de 1".</t>
  </si>
  <si>
    <t xml:space="preserve">mt37sgl010c</t>
  </si>
  <si>
    <t xml:space="preserve">Ud</t>
  </si>
  <si>
    <t xml:space="preserve">Grifo de purga de 25 mm.</t>
  </si>
  <si>
    <t xml:space="preserve">mt37svr010c</t>
  </si>
  <si>
    <t xml:space="preserve">Ud</t>
  </si>
  <si>
    <t xml:space="preserve">Válvula de retención de latón para roscar de 1".</t>
  </si>
  <si>
    <t xml:space="preserve">mt37cir010b</t>
  </si>
  <si>
    <t xml:space="preserve">Ud</t>
  </si>
  <si>
    <t xml:space="preserve">Gabinete de fibra de vidrio de 65x50x20 cm para alojar medidor individual de agua de 25 a 40 mm, provisto de cerradura con llave encastrable.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</si>
  <si>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</si>
  <si>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</si>
  <si>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</si>
  <si>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</si>
  <si>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</si>
  <si>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</si>
  <si>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</si>
  <si>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</si>
  <si>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</si>
  <si>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</si>
  <si>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</si>
  <si>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</si>
  <si>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</si>
  <si>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</si>
  <si>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</si>
  <si>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$ 2.350,95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</si>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</sst>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144</v>
      </c>
      <c r="G10" s="12">
        <f ca="1">ROUND(INDIRECT(ADDRESS(ROW()+(0), COLUMN()+(-2), 1))*INDIRECT(ADDRESS(ROW()+(0), COLUMN()+(-1), 1)), 2)</f>
        <v>288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78.67</v>
      </c>
      <c r="G11" s="12">
        <f ca="1">ROUND(INDIRECT(ADDRESS(ROW()+(0), COLUMN()+(-2), 1))*INDIRECT(ADDRESS(ROW()+(0), COLUMN()+(-1), 1)), 2)</f>
        <v>78.67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95.73</v>
      </c>
      <c r="G12" s="12">
        <f ca="1">ROUND(INDIRECT(ADDRESS(ROW()+(0), COLUMN()+(-2), 1))*INDIRECT(ADDRESS(ROW()+(0), COLUMN()+(-1), 1)), 2)</f>
        <v>95.73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1050.29</v>
      </c>
      <c r="G13" s="12">
        <f ca="1">ROUND(INDIRECT(ADDRESS(ROW()+(0), COLUMN()+(-2), 1))*INDIRECT(ADDRESS(ROW()+(0), COLUMN()+(-1), 1)), 2)</f>
        <v>1050.29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16.59</v>
      </c>
      <c r="G14" s="14">
        <f ca="1">ROUND(INDIRECT(ADDRESS(ROW()+(0), COLUMN()+(-2), 1))*INDIRECT(ADDRESS(ROW()+(0), COLUMN()+(-1), 1)), 2)</f>
        <v>16.59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1529.28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1.14</v>
      </c>
      <c r="F17" s="12">
        <v>12241</v>
      </c>
      <c r="G17" s="12">
        <f ca="1">ROUND(INDIRECT(ADDRESS(ROW()+(0), COLUMN()+(-2), 1))*INDIRECT(ADDRESS(ROW()+(0), COLUMN()+(-1), 1)), 2)</f>
        <v>13954.8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0.57</v>
      </c>
      <c r="F18" s="14">
        <v>8888.07</v>
      </c>
      <c r="G18" s="14">
        <f ca="1">ROUND(INDIRECT(ADDRESS(ROW()+(0), COLUMN()+(-2), 1))*INDIRECT(ADDRESS(ROW()+(0), COLUMN()+(-1), 1)), 2)</f>
        <v>5066.2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19021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4</v>
      </c>
      <c r="F21" s="14">
        <f ca="1">ROUND(SUM(INDIRECT(ADDRESS(ROW()+(-2), COLUMN()+(1), 1)),INDIRECT(ADDRESS(ROW()+(-6), COLUMN()+(1), 1))), 2)</f>
        <v>20550.3</v>
      </c>
      <c r="G21" s="14">
        <f ca="1">ROUND(INDIRECT(ADDRESS(ROW()+(0), COLUMN()+(-2), 1))*INDIRECT(ADDRESS(ROW()+(0), COLUMN()+(-1), 1))/100, 2)</f>
        <v>822.01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21372.3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