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<sst xmlns="http://schemas.openxmlformats.org/spreadsheetml/2006/main" count="58" uniqueCount="58">
  <si>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</si>
  <si>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</si>
  <si>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</si>
  <si>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</si>
  <si>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acera formada por 3 cables unipolares, con conductor de aluminio, HEPRZ1, de 150 mm² de sección; dos caños protectores de polietileno de doble pared, de 200 mm de diámetro, resistencia a compresión mayor de 450 N, suministrado en rollo, colocado sobre cama de arena de 5 cm de espesor, debidamente compactada y nivelada con pisón vibrante de guiado manual, relleno lateral compactando hasta los riñones y posterior relleno con la misma arena hasta 10 cm por encima de la generatriz superior de la cañería; y canalización para telecomunicaciones compuesta de tetratubo de polietileno de alta densidad (PEAD/HDPE) libre de halógenos, color verde, de 4x40 mm de diámetro nominal y 3 mm de espesor formado por cuatro caños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</si>
  <si>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</si>
  <si>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</si>
  <si>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</si>
  <si>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</si>
  <si>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</si>
  <si>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</si>
  <si>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</si>
  <si>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</si>
  <si>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</si>
  <si>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</si>
  <si>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mt35aia070ai</t>
  </si>
  <si>
    <t xml:space="preserve">m</t>
  </si>
  <si>
    <t xml:space="preserve">Caño curvable, suministrado en rollo, de polietileno de doble pared (interior lisa y exterior corrugada), de color naranja, de 200 mm de diámetro nominal, para canalización enterrada, resistencia a la compresión 450 N, resistencia al impacto 40 julios, con grado de protección IP549, con hilo guía incorporado.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</si>
  <si>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</si>
  <si>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</si>
  <si>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caños iguales, unidos entre sí, con la pared interior estriada longitudinalmente y recubierta con silicona. Suministro: en rollos de 300 m de longitud.</t>
  </si>
  <si>
    <t xml:space="preserve">mt35cun500b</t>
  </si>
  <si>
    <t xml:space="preserve">m</t>
  </si>
  <si>
    <t xml:space="preserve">Cable unipolar HEPRZ1, siendo su tensión asignada de 12/20 kV, reacción al fuego clase Fca según UNE-EN 50575, con conductor de aluminio clase 2 de 150 mm² de sección, con aislamiento de etileno propileno de alto módulo (HEPR), pantalla de corona de hilos de cobre y techo de compuesto termoplástico a base de poliolefina libre de halógenos (Z1). Según UNE-HD 620-9E.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</si>
  <si>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</si>
  <si>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</si>
  <si>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</si>
  <si>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</si>
  <si>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</si>
  <si>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</si>
  <si>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</si>
  <si>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</si>
  <si>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</si>
  <si>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</si>
  <si>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</si>
  <si>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</si>
  <si>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</si>
  <si>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</si>
  <si>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</si>
  <si>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</si>
  <si>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</si>
  <si>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</si>
  <si>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</si>
  <si>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</si>
  <si>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</si>
  <si>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</si>
  <si>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</si>
  <si>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</si>
  <si>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</si>
  <si>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</si>
  <si>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</si>
  <si>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</si>
  <si>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</si>
  <si>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</si>
  <si>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</si>
  <si>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</si>
  <si>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$ 2.752,33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</si>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</sst>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174.89</v>
      </c>
      <c r="G10" s="12">
        <f ca="1">ROUND(INDIRECT(ADDRESS(ROW()+(0), COLUMN()+(-2), 1))*INDIRECT(ADDRESS(ROW()+(0), COLUMN()+(-1), 1)), 2)</f>
        <v>7.35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7959.55</v>
      </c>
      <c r="G11" s="12">
        <f ca="1">ROUND(INDIRECT(ADDRESS(ROW()+(0), COLUMN()+(-2), 1))*INDIRECT(ADDRESS(ROW()+(0), COLUMN()+(-1), 1)), 2)</f>
        <v>15919.1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4826.37</v>
      </c>
      <c r="G12" s="12">
        <f ca="1">ROUND(INDIRECT(ADDRESS(ROW()+(0), COLUMN()+(-2), 1))*INDIRECT(ADDRESS(ROW()+(0), COLUMN()+(-1), 1)), 2)</f>
        <v>4826.37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8163.68</v>
      </c>
      <c r="G13" s="12">
        <f ca="1">ROUND(INDIRECT(ADDRESS(ROW()+(0), COLUMN()+(-2), 1))*INDIRECT(ADDRESS(ROW()+(0), COLUMN()+(-1), 1)), 2)</f>
        <v>24491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</v>
      </c>
      <c r="F14" s="14">
        <v>603.6</v>
      </c>
      <c r="G14" s="14">
        <f ca="1">ROUND(INDIRECT(ADDRESS(ROW()+(0), COLUMN()+(-2), 1))*INDIRECT(ADDRESS(ROW()+(0), COLUMN()+(-1), 1)), 2)</f>
        <v>120.72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45364.6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0.005</v>
      </c>
      <c r="F17" s="12">
        <v>2653.51</v>
      </c>
      <c r="G17" s="12">
        <f ca="1">ROUND(INDIRECT(ADDRESS(ROW()+(0), COLUMN()+(-2), 1))*INDIRECT(ADDRESS(ROW()+(0), COLUMN()+(-1), 1)), 2)</f>
        <v>13.27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1001.87</v>
      </c>
      <c r="G18" s="12">
        <f ca="1">ROUND(INDIRECT(ADDRESS(ROW()+(0), COLUMN()+(-2), 1))*INDIRECT(ADDRESS(ROW()+(0), COLUMN()+(-1), 1)), 2)</f>
        <v>35.07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0.002</v>
      </c>
      <c r="F19" s="14">
        <v>30388.2</v>
      </c>
      <c r="G19" s="14">
        <f ca="1">ROUND(INDIRECT(ADDRESS(ROW()+(0), COLUMN()+(-2), 1))*INDIRECT(ADDRESS(ROW()+(0), COLUMN()+(-1), 1)), 2)</f>
        <v>60.78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109.12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0.071</v>
      </c>
      <c r="F22" s="12">
        <v>11912.7</v>
      </c>
      <c r="G22" s="12">
        <f ca="1">ROUND(INDIRECT(ADDRESS(ROW()+(0), COLUMN()+(-2), 1))*INDIRECT(ADDRESS(ROW()+(0), COLUMN()+(-1), 1)), 2)</f>
        <v>845.8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0.071</v>
      </c>
      <c r="F23" s="12">
        <v>8579.62</v>
      </c>
      <c r="G23" s="12">
        <f ca="1">ROUND(INDIRECT(ADDRESS(ROW()+(0), COLUMN()+(-2), 1))*INDIRECT(ADDRESS(ROW()+(0), COLUMN()+(-1), 1)), 2)</f>
        <v>609.15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0.355</v>
      </c>
      <c r="F24" s="12">
        <v>12241</v>
      </c>
      <c r="G24" s="12">
        <f ca="1">ROUND(INDIRECT(ADDRESS(ROW()+(0), COLUMN()+(-2), 1))*INDIRECT(ADDRESS(ROW()+(0), COLUMN()+(-1), 1)), 2)</f>
        <v>4345.57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0.303</v>
      </c>
      <c r="F25" s="14">
        <v>8888.07</v>
      </c>
      <c r="G25" s="14">
        <f ca="1">ROUND(INDIRECT(ADDRESS(ROW()+(0), COLUMN()+(-2), 1))*INDIRECT(ADDRESS(ROW()+(0), COLUMN()+(-1), 1)), 2)</f>
        <v>2693.09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8493.61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53967.3</v>
      </c>
      <c r="G28" s="14">
        <f ca="1">ROUND(INDIRECT(ADDRESS(ROW()+(0), COLUMN()+(-2), 1))*INDIRECT(ADDRESS(ROW()+(0), COLUMN()+(-1), 1))/100, 2)</f>
        <v>1079.35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55046.7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