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<sst xmlns="http://schemas.openxmlformats.org/spreadsheetml/2006/main" count="58" uniqueCount="58">
  <si>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</si>
  <si>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IUM015</t>
  </si>
  <si>
    <t xml:space="preserve">m</t>
  </si>
  <si>
    <t xml:space="preserve">Línea subterránea de 20 kV en canalización entubada.</t>
  </si>
  <si>
    <r>
      <rPr>
        <sz val="8.25"/>
        <color rgb="FF000000"/>
        <rFont val="Arial"/>
        <family val="2"/>
      </rPr>
      <t xml:space="preserve">Línea subterránea de 20 kV en canalización entubada bajo acera formada por 3 cables unipolares, con conductor de aluminio, HEPRZ1, de 150 mm² de sección; dos caños protectores de polietileno de doble pared, de 160 mm de diámetro, resistencia a compresión mayor de 450 N, suministrado en barra, colocado sobre cama de arena de 5 cm de espesor, debidamente compactada y nivelada con pisón vibrante de guiado manual, relleno lateral compactando hasta los riñones y posterior relleno con la misma arena hasta 10 cm por encima de la generatriz superior de la cañería; y canalización para telecomunicaciones compuesta de tetratubo de polietileno de alta densidad (PEAD/HDPE) libre de halógenos, color verde, de 4x40 mm de diámetro nominal y 3 mm de espesor formado por cuatro caños iguales, unidos entre sí, con la pared interior estriada longitudinalmente y recubierta con silicona. Incluso hilo guía y. El precio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</si>
  <si>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</si>
  <si>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</si>
  <si>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</si>
  <si>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</si>
  <si>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</si>
  <si>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</si>
  <si>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</si>
  <si>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</si>
  <si>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</si>
  <si>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</si>
  <si>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mt35aia070fh</t>
  </si>
  <si>
    <t xml:space="preserve">m</t>
  </si>
  <si>
    <t xml:space="preserve">Caño rígido, suministrado en barra, de polietileno de doble pared (interior lisa y exterior corrugada), de color naranja, de 160 mm de diámetro nominal, para canalización enterrada, resistencia a la compresión 450 N, resistencia al impacto 40 julios, con grado de protección IP549. Incluso abrazaderas, elementos de sujeción y accesorios (curvas, manguitos, ramales a 90°, codos y curvas flexibles).</t>
  </si>
  <si>
    <t xml:space="preserve">mt35tpe030a</t>
  </si>
  <si>
    <t xml:space="preserve">m</t>
  </si>
  <si>
    <t xml:space="preserve">Tetratubo de polietileno de alta densidad (PEAD/HDPE) libre de halógenos, color verde, de 4x40 mm de diámetro nominal y 3 mm de espesor formado por cuatro caños iguales, unidos entre sí, con la pared interior estriada longitudinalmente y recubierta con silicona. Suministro: en rollos de 300 m de longitud.</t>
  </si>
  <si>
    <t xml:space="preserve">mt35cun500b</t>
  </si>
  <si>
    <t xml:space="preserve">m</t>
  </si>
  <si>
    <t xml:space="preserve">Cable unipolar HEPRZ1, siendo su tensión asignada de 12/20 kV, reacción al fuego clase Fca según UNE-EN 50575, con conductor de aluminio clase 2 de 150 mm² de sección, con aislamiento de etileno propileno de alto módulo (HEPR), pantalla de corona de hilos de cobre y techo de compuesto termoplástico a base de poliolefina libre de halógenos (Z1). Según UNE-HD 620-9E.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</si>
  <si>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</si>
  <si>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</si>
  <si>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</si>
  <si>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</si>
  <si>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Equipo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</si>
  <si>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</si>
  <si>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</si>
  <si>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</si>
  <si>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</si>
  <si>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</si>
  <si>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</si>
  <si>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</si>
  <si>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</si>
  <si>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</si>
  <si>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</si>
  <si>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</si>
  <si>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</si>
  <si>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</si>
  <si>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</si>
  <si>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</si>
  <si>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</si>
  <si>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</si>
  <si>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</si>
  <si>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</si>
  <si>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</si>
  <si>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</si>
  <si>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</si>
  <si>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</si>
  <si>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</si>
  <si>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</si>
  <si>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</si>
  <si>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</si>
  <si>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$ 2.494,56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</si>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</sst>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68.85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0.065</v>
      </c>
      <c r="F10" s="12">
        <v>174.89</v>
      </c>
      <c r="G10" s="12">
        <f ca="1">ROUND(INDIRECT(ADDRESS(ROW()+(0), COLUMN()+(-2), 1))*INDIRECT(ADDRESS(ROW()+(0), COLUMN()+(-1), 1)), 2)</f>
        <v>11.37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5111.2</v>
      </c>
      <c r="G11" s="12">
        <f ca="1">ROUND(INDIRECT(ADDRESS(ROW()+(0), COLUMN()+(-2), 1))*INDIRECT(ADDRESS(ROW()+(0), COLUMN()+(-1), 1)), 2)</f>
        <v>10222.4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4826.37</v>
      </c>
      <c r="G12" s="12">
        <f ca="1">ROUND(INDIRECT(ADDRESS(ROW()+(0), COLUMN()+(-2), 1))*INDIRECT(ADDRESS(ROW()+(0), COLUMN()+(-1), 1)), 2)</f>
        <v>4826.37</v>
      </c>
    </row>
    <row r="13" spans="1:7" ht="55.50" thickBot="1" customHeight="1">
      <c r="A13" s="1" t="s">
        <v>21</v>
      </c>
      <c r="B13" s="1"/>
      <c r="C13" s="10" t="s">
        <v>22</v>
      </c>
      <c r="D13" s="1" t="s">
        <v>23</v>
      </c>
      <c r="E13" s="11">
        <v>3</v>
      </c>
      <c r="F13" s="12">
        <v>8163.68</v>
      </c>
      <c r="G13" s="12">
        <f ca="1">ROUND(INDIRECT(ADDRESS(ROW()+(0), COLUMN()+(-2), 1))*INDIRECT(ADDRESS(ROW()+(0), COLUMN()+(-1), 1)), 2)</f>
        <v>24491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0.2</v>
      </c>
      <c r="F14" s="14">
        <v>603.6</v>
      </c>
      <c r="G14" s="14">
        <f ca="1">ROUND(INDIRECT(ADDRESS(ROW()+(0), COLUMN()+(-2), 1))*INDIRECT(ADDRESS(ROW()+(0), COLUMN()+(-1), 1)), 2)</f>
        <v>120.72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39671.9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0.007</v>
      </c>
      <c r="F17" s="12">
        <v>2653.51</v>
      </c>
      <c r="G17" s="12">
        <f ca="1">ROUND(INDIRECT(ADDRESS(ROW()+(0), COLUMN()+(-2), 1))*INDIRECT(ADDRESS(ROW()+(0), COLUMN()+(-1), 1)), 2)</f>
        <v>18.57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0.054</v>
      </c>
      <c r="F18" s="12">
        <v>1001.87</v>
      </c>
      <c r="G18" s="12">
        <f ca="1">ROUND(INDIRECT(ADDRESS(ROW()+(0), COLUMN()+(-2), 1))*INDIRECT(ADDRESS(ROW()+(0), COLUMN()+(-1), 1)), 2)</f>
        <v>54.1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0.004</v>
      </c>
      <c r="F19" s="14">
        <v>30388.2</v>
      </c>
      <c r="G19" s="14">
        <f ca="1">ROUND(INDIRECT(ADDRESS(ROW()+(0), COLUMN()+(-2), 1))*INDIRECT(ADDRESS(ROW()+(0), COLUMN()+(-1), 1)), 2)</f>
        <v>121.55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1))), 2)</f>
        <v>194.22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0.098</v>
      </c>
      <c r="F22" s="12">
        <v>11912.7</v>
      </c>
      <c r="G22" s="12">
        <f ca="1">ROUND(INDIRECT(ADDRESS(ROW()+(0), COLUMN()+(-2), 1))*INDIRECT(ADDRESS(ROW()+(0), COLUMN()+(-1), 1)), 2)</f>
        <v>1167.44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0.098</v>
      </c>
      <c r="F23" s="12">
        <v>8579.62</v>
      </c>
      <c r="G23" s="12">
        <f ca="1">ROUND(INDIRECT(ADDRESS(ROW()+(0), COLUMN()+(-2), 1))*INDIRECT(ADDRESS(ROW()+(0), COLUMN()+(-1), 1)), 2)</f>
        <v>840.8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0.355</v>
      </c>
      <c r="F24" s="12">
        <v>12241</v>
      </c>
      <c r="G24" s="12">
        <f ca="1">ROUND(INDIRECT(ADDRESS(ROW()+(0), COLUMN()+(-2), 1))*INDIRECT(ADDRESS(ROW()+(0), COLUMN()+(-1), 1)), 2)</f>
        <v>4345.57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0.303</v>
      </c>
      <c r="F25" s="14">
        <v>8888.07</v>
      </c>
      <c r="G25" s="14">
        <f ca="1">ROUND(INDIRECT(ADDRESS(ROW()+(0), COLUMN()+(-2), 1))*INDIRECT(ADDRESS(ROW()+(0), COLUMN()+(-1), 1)), 2)</f>
        <v>2693.09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1)),INDIRECT(ADDRESS(ROW()+(-3), COLUMN()+(0), 1)),INDIRECT(ADDRESS(ROW()+(-4), COLUMN()+(0), 1))), 2)</f>
        <v>9046.9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1)),INDIRECT(ADDRESS(ROW()+(-8), COLUMN()+(1), 1)),INDIRECT(ADDRESS(ROW()+(-13), COLUMN()+(1), 1))), 2)</f>
        <v>48913</v>
      </c>
      <c r="G28" s="14">
        <f ca="1">ROUND(INDIRECT(ADDRESS(ROW()+(0), COLUMN()+(-2), 1))*INDIRECT(ADDRESS(ROW()+(0), COLUMN()+(-1), 1))/100, 2)</f>
        <v>978.26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1)),INDIRECT(ADDRESS(ROW()+(-9), COLUMN()+(0), 1)),INDIRECT(ADDRESS(ROW()+(-14), COLUMN()+(0), 1))), 2)</f>
        <v>49891.3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