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<sst xmlns="http://schemas.openxmlformats.org/spreadsheetml/2006/main" count="58" uniqueCount="58">
  <si>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</si>
  <si>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</si>
  <si>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</si>
  <si>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</si>
  <si>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acera formada por 3 cables unipolares, con conductor de aluminio, HEPRZ1, de 400 mm² de sección; dos caños protectores de polietileno de doble pared, de 250 mm de diámetro, resistencia a compresión mayor de 450 N, suministrado en barra, colocado sobre cama de arena de 5 cm de espesor, debidamente compactada y nivelada con pisón vibrante de guiado manual, relleno lateral compactando hasta los riñones y posterior relleno con la misma arena hasta 10 cm por encima de la generatriz superior de la cañería; y canalización para telecomunicaciones compuesta de tetratubo de polietileno de alta densidad (PEAD/HDPE) libre de halógenos, color verde, de 4x40 mm de diámetro nominal y 3 mm de espesor formado por cuatro caños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</si>
  <si>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</si>
  <si>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</si>
  <si>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</si>
  <si>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</si>
  <si>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</si>
  <si>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</si>
  <si>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</si>
  <si>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</si>
  <si>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</si>
  <si>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</si>
  <si>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mt35aia070fj</t>
  </si>
  <si>
    <t xml:space="preserve">m</t>
  </si>
  <si>
    <t xml:space="preserve">Caño rígido, suministrado en barra, de polietileno de doble pared (interior lisa y exterior corrugada), de color naranja, de 250 mm de diámetro nominal, para canalización enterrada, resistencia a la compresión 450 N, resistencia al impacto 40 julios, con grado de protección IP549. Incluso abrazaderas, elementos de sujeción y accesorios (curvas, manguitos, ramales a 90°, codos y curvas flexibles).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</si>
  <si>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</si>
  <si>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</si>
  <si>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caños iguales, unidos entre sí, con la pared interior estriada longitudinalmente y recubierta con silicona. Suministro: en rollos de 300 m de longitud.</t>
  </si>
  <si>
    <t xml:space="preserve">mt35cun500d</t>
  </si>
  <si>
    <t xml:space="preserve">m</t>
  </si>
  <si>
    <t xml:space="preserve">Cable unipolar HEPRZ1, siendo su tensión asignada de 12/20 kV, reacción al fuego clase Fca según UNE-EN 50575, con conductor de aluminio clase 2 de 400 mm² de sección, con aislamiento de etileno propileno de alto módulo (HEPR), pantalla de corona de hilos de cobre y techo de compuesto termoplástico a base de poliolefina libre de halógenos (Z1). Según UNE-HD 620-9E.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</si>
  <si>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</si>
  <si>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</si>
  <si>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</si>
  <si>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</si>
  <si>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</si>
  <si>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</si>
  <si>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</si>
  <si>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</si>
  <si>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</si>
  <si>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</si>
  <si>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</si>
  <si>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</si>
  <si>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</si>
  <si>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</si>
  <si>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</si>
  <si>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</si>
  <si>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</si>
  <si>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</si>
  <si>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</si>
  <si>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</si>
  <si>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</si>
  <si>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</si>
  <si>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</si>
  <si>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</si>
  <si>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</si>
  <si>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</si>
  <si>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</si>
  <si>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</si>
  <si>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</si>
  <si>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</si>
  <si>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</si>
  <si>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</si>
  <si>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$ 4.105,39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</si>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</sst>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0.007</v>
      </c>
      <c r="F10" s="12">
        <v>174.89</v>
      </c>
      <c r="G10" s="12">
        <f ca="1">ROUND(INDIRECT(ADDRESS(ROW()+(0), COLUMN()+(-2), 1))*INDIRECT(ADDRESS(ROW()+(0), COLUMN()+(-1), 1)), 2)</f>
        <v>1.22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12243.9</v>
      </c>
      <c r="G11" s="12">
        <f ca="1">ROUND(INDIRECT(ADDRESS(ROW()+(0), COLUMN()+(-2), 1))*INDIRECT(ADDRESS(ROW()+(0), COLUMN()+(-1), 1)), 2)</f>
        <v>24487.9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4826.37</v>
      </c>
      <c r="G12" s="12">
        <f ca="1">ROUND(INDIRECT(ADDRESS(ROW()+(0), COLUMN()+(-2), 1))*INDIRECT(ADDRESS(ROW()+(0), COLUMN()+(-1), 1)), 2)</f>
        <v>4826.37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13585.8</v>
      </c>
      <c r="G13" s="12">
        <f ca="1">ROUND(INDIRECT(ADDRESS(ROW()+(0), COLUMN()+(-2), 1))*INDIRECT(ADDRESS(ROW()+(0), COLUMN()+(-1), 1)), 2)</f>
        <v>40757.5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</v>
      </c>
      <c r="F14" s="14">
        <v>603.6</v>
      </c>
      <c r="G14" s="14">
        <f ca="1">ROUND(INDIRECT(ADDRESS(ROW()+(0), COLUMN()+(-2), 1))*INDIRECT(ADDRESS(ROW()+(0), COLUMN()+(-1), 1)), 2)</f>
        <v>120.72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70193.6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0.001</v>
      </c>
      <c r="F17" s="12">
        <v>2653.51</v>
      </c>
      <c r="G17" s="12">
        <f ca="1">ROUND(INDIRECT(ADDRESS(ROW()+(0), COLUMN()+(-2), 1))*INDIRECT(ADDRESS(ROW()+(0), COLUMN()+(-1), 1)), 2)</f>
        <v>2.65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0.006</v>
      </c>
      <c r="F18" s="12">
        <v>1001.87</v>
      </c>
      <c r="G18" s="12">
        <f ca="1">ROUND(INDIRECT(ADDRESS(ROW()+(0), COLUMN()+(-2), 1))*INDIRECT(ADDRESS(ROW()+(0), COLUMN()+(-1), 1)), 2)</f>
        <v>6.01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0.001</v>
      </c>
      <c r="F19" s="14">
        <v>30388.2</v>
      </c>
      <c r="G19" s="14">
        <f ca="1">ROUND(INDIRECT(ADDRESS(ROW()+(0), COLUMN()+(-2), 1))*INDIRECT(ADDRESS(ROW()+(0), COLUMN()+(-1), 1)), 2)</f>
        <v>30.39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39.05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0.029</v>
      </c>
      <c r="F22" s="12">
        <v>11912.7</v>
      </c>
      <c r="G22" s="12">
        <f ca="1">ROUND(INDIRECT(ADDRESS(ROW()+(0), COLUMN()+(-2), 1))*INDIRECT(ADDRESS(ROW()+(0), COLUMN()+(-1), 1)), 2)</f>
        <v>345.47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0.029</v>
      </c>
      <c r="F23" s="12">
        <v>8579.62</v>
      </c>
      <c r="G23" s="12">
        <f ca="1">ROUND(INDIRECT(ADDRESS(ROW()+(0), COLUMN()+(-2), 1))*INDIRECT(ADDRESS(ROW()+(0), COLUMN()+(-1), 1)), 2)</f>
        <v>248.81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0.48</v>
      </c>
      <c r="F24" s="12">
        <v>12241</v>
      </c>
      <c r="G24" s="12">
        <f ca="1">ROUND(INDIRECT(ADDRESS(ROW()+(0), COLUMN()+(-2), 1))*INDIRECT(ADDRESS(ROW()+(0), COLUMN()+(-1), 1)), 2)</f>
        <v>5875.69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0.427</v>
      </c>
      <c r="F25" s="14">
        <v>8888.07</v>
      </c>
      <c r="G25" s="14">
        <f ca="1">ROUND(INDIRECT(ADDRESS(ROW()+(0), COLUMN()+(-2), 1))*INDIRECT(ADDRESS(ROW()+(0), COLUMN()+(-1), 1)), 2)</f>
        <v>3795.21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10265.2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80497.9</v>
      </c>
      <c r="G28" s="14">
        <f ca="1">ROUND(INDIRECT(ADDRESS(ROW()+(0), COLUMN()+(-2), 1))*INDIRECT(ADDRESS(ROW()+(0), COLUMN()+(-1), 1))/100, 2)</f>
        <v>1609.96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82107.8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