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<sst xmlns="http://schemas.openxmlformats.org/spreadsheetml/2006/main" count="58" uniqueCount="58">
  <si>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</si>
  <si>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IUD030</t>
  </si>
  <si>
    <t xml:space="preserve">m</t>
  </si>
  <si>
    <t xml:space="preserve">Canal bajante para talud.</t>
  </si>
  <si>
    <r>
      <rPr>
        <sz val="8.25"/>
        <color rgb="FF000000"/>
        <rFont val="Arial"/>
        <family val="2"/>
      </rPr>
      <t xml:space="preserve">Canal bajante para talud formado por piezas prefabricadas de hormigón, de 55/30x10x55 cm, unidas mediante junta machihembrada, colocadas sobre solera de hormigón masivo H-20, clase de exposición ambiental A1, tamaño máximo del agregado 19,0 mm, consistencia plástica de 10 cm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</si>
  <si>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</si>
  <si>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</si>
  <si>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</si>
  <si>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</si>
  <si>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</si>
  <si>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</si>
  <si>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</si>
  <si>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mt10hmf080Ff</t>
  </si>
  <si>
    <t xml:space="preserve">m³</t>
  </si>
  <si>
    <t xml:space="preserve">Hormigón masivo H-20, clase de exposición ambiental A1, tamaño máximo del agregado 19 mm, consistencia plástica, elaborado, según CIRSOC 201 2005.</t>
  </si>
  <si>
    <t xml:space="preserve">mt11cun020a</t>
  </si>
  <si>
    <t xml:space="preserve">Ud</t>
  </si>
  <si>
    <t xml:space="preserve">Canal bajante prefabricado de hormigón, para recogida de aguas, de 55/30x10x55 cm, con junta machihembrada.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</si>
  <si>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</si>
  <si>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</si>
  <si>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</si>
  <si>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</si>
  <si>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</si>
  <si>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</si>
  <si>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</si>
  <si>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</si>
  <si>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</si>
  <si>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mt09lec020a</t>
  </si>
  <si>
    <t xml:space="preserve">m³</t>
  </si>
  <si>
    <t xml:space="preserve">Lechada de cemento CEM II/B-P 32,5 N 1/2.</t>
  </si>
  <si>
    <t xml:space="preserve">Subtotal materiales:</t>
  </si>
  <si>
    <t xml:space="preserve">Equipo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</si>
  <si>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</si>
  <si>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</si>
  <si>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</si>
  <si>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mq01exc010a</t>
  </si>
  <si>
    <t xml:space="preserve">h</t>
  </si>
  <si>
    <t xml:space="preserve">Retroexcavadora sobre cadenas, de 85 kW.</t>
  </si>
  <si>
    <t xml:space="preserve">mq04cag010a</t>
  </si>
  <si>
    <t xml:space="preserve">h</t>
  </si>
  <si>
    <t xml:space="preserve">Camión con grúa de hasta 6 t.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</si>
  <si>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</si>
  <si>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</si>
  <si>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</si>
  <si>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</si>
  <si>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</si>
  <si>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</si>
  <si>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</si>
  <si>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</si>
  <si>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</si>
  <si>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</si>
  <si>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</si>
  <si>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</si>
  <si>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</si>
  <si>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</si>
  <si>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</si>
  <si>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$ 403,19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</si>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</sst>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82" customWidth="1"/>
    <col min="4" max="4" width="70.21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0.055</v>
      </c>
      <c r="F10" s="12">
        <v>2395.89</v>
      </c>
      <c r="G10" s="12">
        <f ca="1">ROUND(INDIRECT(ADDRESS(ROW()+(0), COLUMN()+(-2), 1))*INDIRECT(ADDRESS(ROW()+(0), COLUMN()+(-1), 1)), 2)</f>
        <v>131.77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1.8</v>
      </c>
      <c r="F11" s="12">
        <v>112.52</v>
      </c>
      <c r="G11" s="12">
        <f ca="1">ROUND(INDIRECT(ADDRESS(ROW()+(0), COLUMN()+(-2), 1))*INDIRECT(ADDRESS(ROW()+(0), COLUMN()+(-1), 1)), 2)</f>
        <v>202.54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18.92</v>
      </c>
      <c r="G12" s="12">
        <f ca="1">ROUND(INDIRECT(ADDRESS(ROW()+(0), COLUMN()+(-2), 1))*INDIRECT(ADDRESS(ROW()+(0), COLUMN()+(-1), 1)), 2)</f>
        <v>0.11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0.033</v>
      </c>
      <c r="F13" s="12">
        <v>220.14</v>
      </c>
      <c r="G13" s="12">
        <f ca="1">ROUND(INDIRECT(ADDRESS(ROW()+(0), COLUMN()+(-2), 1))*INDIRECT(ADDRESS(ROW()+(0), COLUMN()+(-1), 1)), 2)</f>
        <v>7.26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5</v>
      </c>
      <c r="F14" s="12">
        <v>3.63</v>
      </c>
      <c r="G14" s="12">
        <f ca="1">ROUND(INDIRECT(ADDRESS(ROW()+(0), COLUMN()+(-2), 1))*INDIRECT(ADDRESS(ROW()+(0), COLUMN()+(-1), 1)), 2)</f>
        <v>18.15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0.002</v>
      </c>
      <c r="F15" s="14">
        <v>1698.34</v>
      </c>
      <c r="G15" s="14">
        <f ca="1">ROUND(INDIRECT(ADDRESS(ROW()+(0), COLUMN()+(-2), 1))*INDIRECT(ADDRESS(ROW()+(0), COLUMN()+(-1), 1)), 2)</f>
        <v>3.4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363.23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0.017</v>
      </c>
      <c r="F18" s="12">
        <v>1829.12</v>
      </c>
      <c r="G18" s="12">
        <f ca="1">ROUND(INDIRECT(ADDRESS(ROW()+(0), COLUMN()+(-2), 1))*INDIRECT(ADDRESS(ROW()+(0), COLUMN()+(-1), 1)), 2)</f>
        <v>31.1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0.083</v>
      </c>
      <c r="F19" s="12">
        <v>14026.1</v>
      </c>
      <c r="G19" s="12">
        <f ca="1">ROUND(INDIRECT(ADDRESS(ROW()+(0), COLUMN()+(-2), 1))*INDIRECT(ADDRESS(ROW()+(0), COLUMN()+(-1), 1)), 2)</f>
        <v>1164.17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0.011</v>
      </c>
      <c r="F20" s="12">
        <v>14154.9</v>
      </c>
      <c r="G20" s="12">
        <f ca="1">ROUND(INDIRECT(ADDRESS(ROW()+(0), COLUMN()+(-2), 1))*INDIRECT(ADDRESS(ROW()+(0), COLUMN()+(-1), 1)), 2)</f>
        <v>155.7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0.015</v>
      </c>
      <c r="F21" s="14">
        <v>881.74</v>
      </c>
      <c r="G21" s="14">
        <f ca="1">ROUND(INDIRECT(ADDRESS(ROW()+(0), COLUMN()+(-2), 1))*INDIRECT(ADDRESS(ROW()+(0), COLUMN()+(-1), 1)), 2)</f>
        <v>13.23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1364.2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0.107</v>
      </c>
      <c r="F24" s="12">
        <v>11912.7</v>
      </c>
      <c r="G24" s="12">
        <f ca="1">ROUND(INDIRECT(ADDRESS(ROW()+(0), COLUMN()+(-2), 1))*INDIRECT(ADDRESS(ROW()+(0), COLUMN()+(-1), 1)), 2)</f>
        <v>1274.65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0.297</v>
      </c>
      <c r="F25" s="14">
        <v>8905.02</v>
      </c>
      <c r="G25" s="14">
        <f ca="1">ROUND(INDIRECT(ADDRESS(ROW()+(0), COLUMN()+(-2), 1))*INDIRECT(ADDRESS(ROW()+(0), COLUMN()+(-1), 1)), 2)</f>
        <v>2644.79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3919.44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1)),INDIRECT(ADDRESS(ROW()+(-12), COLUMN()+(1), 1))), 2)</f>
        <v>5646.87</v>
      </c>
      <c r="G28" s="14">
        <f ca="1">ROUND(INDIRECT(ADDRESS(ROW()+(0), COLUMN()+(-2), 1))*INDIRECT(ADDRESS(ROW()+(0), COLUMN()+(-1), 1))/100, 2)</f>
        <v>112.94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1)),INDIRECT(ADDRESS(ROW()+(-13), COLUMN()+(0), 1))), 2)</f>
        <v>5759.81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