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<sst xmlns="http://schemas.openxmlformats.org/spreadsheetml/2006/main" count="47" uniqueCount="47">
  <si>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</si>
  <si>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</si>
  <si>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</si>
  <si>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</si>
  <si>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calzada, formada por 3 cables unipolares RV, con conductor de aluminio, de 240 mm² de sección, 1 cable unipolar RV, con conductor de aluminio, de 150 mm² de sección, siendo su tensión asignada de 0,6/1 kV; dos caños protectores de polietileno de doble pared, de 200 mm de diámetro, resistencia a compresión mayor de 450 N, suministrado en rollo, colocado sobre solera de hormigón no estructural H-15, clase de exposición ambiental A1, tamaño máximo del agregado 19,0 mm, consistencia muy plástica de 5 cm de espesor y posterior relleno con el mismo hormigón hasta 10 cm por encima de la generatriz superior de la cañería; y canalización para telecomunicaciones compuesta de tetratubo de polietileno de alta densidad (PEAD/HDPE) libre de halógenos, color verde, de 4x40 mm de diámetro nominal y 3 mm de espesor formado por cuatro caños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</si>
  <si>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</si>
  <si>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</si>
  <si>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</si>
  <si>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</si>
  <si>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</si>
  <si>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</si>
  <si>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</si>
  <si>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mt10hmf080Ee</t>
  </si>
  <si>
    <t xml:space="preserve">m³</t>
  </si>
  <si>
    <t xml:space="preserve">Hormigón masivo H-15, clase de exposición ambiental A1, tamaño máximo del agregado 19 mm, consistencia muy plástica, elaborado, según CIRSOC 201 2005.</t>
  </si>
  <si>
    <t xml:space="preserve">mt35aia070ai</t>
  </si>
  <si>
    <t xml:space="preserve">m</t>
  </si>
  <si>
    <t xml:space="preserve">Caño curvable, suministrado en rollo, de polietileno de doble pared (interior lisa y exterior corrugada), de color naranja, de 200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</si>
  <si>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</si>
  <si>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</si>
  <si>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caños iguales, unidos entre sí, con la pared interior estriada longitudinalmente y recubierta con silicona. Suministro: en rollos de 300 m de longitud.</t>
  </si>
  <si>
    <t xml:space="preserve">mt35cun350d</t>
  </si>
  <si>
    <t xml:space="preserve">m</t>
  </si>
  <si>
    <t xml:space="preserve">Cable unipolar RV, siendo su tensión asignada de 0,6/1 kV, reacción al fuego clase Eca según UNE-EN 50575, con conductor de aluminio clase 2 de 240 mm² de sección, con aislamiento de polietileno reticulado (R) y techo de PVC (V).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</si>
  <si>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</si>
  <si>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</si>
  <si>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techo de PVC (V).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</si>
  <si>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</si>
  <si>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</si>
  <si>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</si>
  <si>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</si>
  <si>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</si>
  <si>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</si>
  <si>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</si>
  <si>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</si>
  <si>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</si>
  <si>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</si>
  <si>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</si>
  <si>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</si>
  <si>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</si>
  <si>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</si>
  <si>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</si>
  <si>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</si>
  <si>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</si>
  <si>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</si>
  <si>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$ 2.129,69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</si>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</sst>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2349.99</v>
      </c>
      <c r="G10" s="12">
        <f ca="1">ROUND(INDIRECT(ADDRESS(ROW()+(0), COLUMN()+(-2), 1))*INDIRECT(ADDRESS(ROW()+(0), COLUMN()+(-1), 1)), 2)</f>
        <v>98.7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7959.55</v>
      </c>
      <c r="G11" s="12">
        <f ca="1">ROUND(INDIRECT(ADDRESS(ROW()+(0), COLUMN()+(-2), 1))*INDIRECT(ADDRESS(ROW()+(0), COLUMN()+(-1), 1)), 2)</f>
        <v>15919.1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4826.37</v>
      </c>
      <c r="G12" s="12">
        <f ca="1">ROUND(INDIRECT(ADDRESS(ROW()+(0), COLUMN()+(-2), 1))*INDIRECT(ADDRESS(ROW()+(0), COLUMN()+(-1), 1)), 2)</f>
        <v>4826.37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3385.06</v>
      </c>
      <c r="G13" s="12">
        <f ca="1">ROUND(INDIRECT(ADDRESS(ROW()+(0), COLUMN()+(-2), 1))*INDIRECT(ADDRESS(ROW()+(0), COLUMN()+(-1), 1)), 2)</f>
        <v>10155.2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2124.84</v>
      </c>
      <c r="G14" s="14">
        <f ca="1">ROUND(INDIRECT(ADDRESS(ROW()+(0), COLUMN()+(-2), 1))*INDIRECT(ADDRESS(ROW()+(0), COLUMN()+(-1), 1)), 2)</f>
        <v>2124.84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33124.2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0.035</v>
      </c>
      <c r="F17" s="12">
        <v>11912.7</v>
      </c>
      <c r="G17" s="12">
        <f ca="1">ROUND(INDIRECT(ADDRESS(ROW()+(0), COLUMN()+(-2), 1))*INDIRECT(ADDRESS(ROW()+(0), COLUMN()+(-1), 1)), 2)</f>
        <v>416.94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0.035</v>
      </c>
      <c r="F18" s="12">
        <v>8579.62</v>
      </c>
      <c r="G18" s="12">
        <f ca="1">ROUND(INDIRECT(ADDRESS(ROW()+(0), COLUMN()+(-2), 1))*INDIRECT(ADDRESS(ROW()+(0), COLUMN()+(-1), 1)), 2)</f>
        <v>300.29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0.397</v>
      </c>
      <c r="F19" s="12">
        <v>12241</v>
      </c>
      <c r="G19" s="12">
        <f ca="1">ROUND(INDIRECT(ADDRESS(ROW()+(0), COLUMN()+(-2), 1))*INDIRECT(ADDRESS(ROW()+(0), COLUMN()+(-1), 1)), 2)</f>
        <v>4859.69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0.344</v>
      </c>
      <c r="F20" s="14">
        <v>8888.07</v>
      </c>
      <c r="G20" s="14">
        <f ca="1">ROUND(INDIRECT(ADDRESS(ROW()+(0), COLUMN()+(-2), 1))*INDIRECT(ADDRESS(ROW()+(0), COLUMN()+(-1), 1)), 2)</f>
        <v>3057.5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8634.42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41758.6</v>
      </c>
      <c r="G23" s="14">
        <f ca="1">ROUND(INDIRECT(ADDRESS(ROW()+(0), COLUMN()+(-2), 1))*INDIRECT(ADDRESS(ROW()+(0), COLUMN()+(-1), 1))/100, 2)</f>
        <v>835.17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42593.8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