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<sst xmlns="http://schemas.openxmlformats.org/spreadsheetml/2006/main" count="47" uniqueCount="47">
  <si>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</si>
  <si>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</si>
  <si>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</si>
  <si>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</si>
  <si>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150 mm² de sección, 1 cable unipolar RV, con conductor de aluminio, de 95 mm² de sección, siendo su tensión asignada de 0,6/1 kV; dos caños protectores de polietileno de doble pared, de 250 mm de diámetro, resistencia a compresión mayor de 450 N, suministrado en barra, colocado sobre solera de hormigón no estructural H-15, clase de exposición ambiental A1, tamaño máximo del agregado 19,0 mm, consistencia muy plástica de 5 cm de espesor y posterior relleno con el mismo hormigón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</si>
  <si>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</si>
  <si>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</si>
  <si>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</si>
  <si>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</si>
  <si>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</si>
  <si>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</si>
  <si>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</si>
  <si>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mt10hmf080Ee</t>
  </si>
  <si>
    <t xml:space="preserve">m³</t>
  </si>
  <si>
    <t xml:space="preserve">Hormigón masivo H-15, clase de exposición ambiental A1, tamaño máximo del agregado 19 mm, consistencia muy plástica, elaborado, según CIRSOC 201 2005.</t>
  </si>
  <si>
    <t xml:space="preserve">mt35aia070fj</t>
  </si>
  <si>
    <t xml:space="preserve">m</t>
  </si>
  <si>
    <t xml:space="preserve">Caño rígido, suministrado en barra, de polietileno de doble pared (interior lisa y exterior corrugada), de color naranja, de 250 mm de diámetro nominal, para canalización enterrada, resistencia a la compresión 450 N, resistencia al impacto 40 julios, con grado de protección IP549. Incluso abrazaderas, elementos de sujeción y accesorios (curvas, manguitos, ramales a 90°,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</si>
  <si>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</si>
  <si>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</si>
  <si>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</si>
  <si>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</si>
  <si>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</si>
  <si>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techo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</si>
  <si>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</si>
  <si>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</si>
  <si>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techo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</si>
  <si>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</si>
  <si>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</si>
  <si>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</si>
  <si>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</si>
  <si>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</si>
  <si>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</si>
  <si>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</si>
  <si>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</si>
  <si>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</si>
  <si>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</si>
  <si>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</si>
  <si>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</si>
  <si>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</si>
  <si>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</si>
  <si>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</si>
  <si>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</si>
  <si>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</si>
  <si>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</si>
  <si>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$ 2.277,98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</si>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</sst>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2349.99</v>
      </c>
      <c r="G10" s="12">
        <f ca="1">ROUND(INDIRECT(ADDRESS(ROW()+(0), COLUMN()+(-2), 1))*INDIRECT(ADDRESS(ROW()+(0), COLUMN()+(-1), 1)), 2)</f>
        <v>16.45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12243.9</v>
      </c>
      <c r="G11" s="12">
        <f ca="1">ROUND(INDIRECT(ADDRESS(ROW()+(0), COLUMN()+(-2), 1))*INDIRECT(ADDRESS(ROW()+(0), COLUMN()+(-1), 1)), 2)</f>
        <v>24487.9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2124.84</v>
      </c>
      <c r="G13" s="12">
        <f ca="1">ROUND(INDIRECT(ADDRESS(ROW()+(0), COLUMN()+(-2), 1))*INDIRECT(ADDRESS(ROW()+(0), COLUMN()+(-1), 1)), 2)</f>
        <v>6374.52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1615.04</v>
      </c>
      <c r="G14" s="14">
        <f ca="1">ROUND(INDIRECT(ADDRESS(ROW()+(0), COLUMN()+(-2), 1))*INDIRECT(ADDRESS(ROW()+(0), COLUMN()+(-1), 1)), 2)</f>
        <v>1615.04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37320.3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0.015</v>
      </c>
      <c r="F17" s="12">
        <v>11912.7</v>
      </c>
      <c r="G17" s="12">
        <f ca="1">ROUND(INDIRECT(ADDRESS(ROW()+(0), COLUMN()+(-2), 1))*INDIRECT(ADDRESS(ROW()+(0), COLUMN()+(-1), 1)), 2)</f>
        <v>178.69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0.015</v>
      </c>
      <c r="F18" s="12">
        <v>8579.62</v>
      </c>
      <c r="G18" s="12">
        <f ca="1">ROUND(INDIRECT(ADDRESS(ROW()+(0), COLUMN()+(-2), 1))*INDIRECT(ADDRESS(ROW()+(0), COLUMN()+(-1), 1)), 2)</f>
        <v>128.69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0.355</v>
      </c>
      <c r="F19" s="12">
        <v>12241</v>
      </c>
      <c r="G19" s="12">
        <f ca="1">ROUND(INDIRECT(ADDRESS(ROW()+(0), COLUMN()+(-2), 1))*INDIRECT(ADDRESS(ROW()+(0), COLUMN()+(-1), 1)), 2)</f>
        <v>4345.57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0.303</v>
      </c>
      <c r="F20" s="14">
        <v>8888.07</v>
      </c>
      <c r="G20" s="14">
        <f ca="1">ROUND(INDIRECT(ADDRESS(ROW()+(0), COLUMN()+(-2), 1))*INDIRECT(ADDRESS(ROW()+(0), COLUMN()+(-1), 1)), 2)</f>
        <v>2693.09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7346.04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44666.3</v>
      </c>
      <c r="G23" s="14">
        <f ca="1">ROUND(INDIRECT(ADDRESS(ROW()+(0), COLUMN()+(-2), 1))*INDIRECT(ADDRESS(ROW()+(0), COLUMN()+(-1), 1))/100, 2)</f>
        <v>893.33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45559.6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