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<sst xmlns="http://schemas.openxmlformats.org/spreadsheetml/2006/main" count="37" uniqueCount="37">
  <si>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</si>
  <si>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IUA010</t>
  </si>
  <si>
    <t xml:space="preserve">m</t>
  </si>
  <si>
    <t xml:space="preserve">Caño de fundición dúctil.</t>
  </si>
  <si>
    <r>
      <rPr>
        <sz val="8.25"/>
        <color rgb="FF000000"/>
        <rFont val="Arial"/>
        <family val="2"/>
      </rPr>
      <t xml:space="preserve">Caño de fundición dúctil para unión por tomacorriente y caña, con junta elastomérica estándar, de 150 mm de diámetro nominal. El precio incluye los equipos y la maquinaria necesarios para el desplazamiento y la disposición en obra de los elementos.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</si>
  <si>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</si>
  <si>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</si>
  <si>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</si>
  <si>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</si>
  <si>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</si>
  <si>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</si>
  <si>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</si>
  <si>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mt37tfd010ea</t>
  </si>
  <si>
    <t xml:space="preserve">m</t>
  </si>
  <si>
    <t xml:space="preserve">Caño de fundición dúctil para unión por tomacorriente y caña, con junta elastomérica estándar, de 150 mm de diámetro nominal.</t>
  </si>
  <si>
    <t xml:space="preserve">mt11ade100a</t>
  </si>
  <si>
    <t xml:space="preserve">kg</t>
  </si>
  <si>
    <t xml:space="preserve">Lubricante para unión mediante junta elástica de caños y accesorios.</t>
  </si>
  <si>
    <t xml:space="preserve">Subtotal materiales:</t>
  </si>
  <si>
    <t xml:space="preserve">Equipo</t>
  </si>
  <si>
    <t xml:space="preserve">mq04cag010a</t>
  </si>
  <si>
    <t xml:space="preserve">h</t>
  </si>
  <si>
    <t xml:space="preserve">Camión con grúa de hasta 6 t.</t>
  </si>
  <si>
    <t xml:space="preserve">Subtotal equipo: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</si>
  <si>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</si>
  <si>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</si>
  <si>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</si>
  <si>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</si>
  <si>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</si>
  <si>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</si>
  <si>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</si>
  <si>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</si>
  <si>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</si>
  <si>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</si>
  <si>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</si>
  <si>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$ 71,38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</si>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</sst>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7.48" customWidth="1"/>
    <col min="4" max="4" width="71.91" customWidth="1"/>
    <col min="5" max="5" width="11.56" customWidth="1"/>
    <col min="6" max="6" width="14.45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482.31</v>
      </c>
      <c r="G10" s="12">
        <f ca="1">ROUND(INDIRECT(ADDRESS(ROW()+(0), COLUMN()+(-2), 1))*INDIRECT(ADDRESS(ROW()+(0), COLUMN()+(-1), 1)), 2)</f>
        <v>482.31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0.004</v>
      </c>
      <c r="F11" s="14">
        <v>258.36</v>
      </c>
      <c r="G11" s="14">
        <f ca="1">ROUND(INDIRECT(ADDRESS(ROW()+(0), COLUMN()+(-2), 1))*INDIRECT(ADDRESS(ROW()+(0), COLUMN()+(-1), 1)), 2)</f>
        <v>1.03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483.34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0.011</v>
      </c>
      <c r="F14" s="14">
        <v>14154.9</v>
      </c>
      <c r="G14" s="14">
        <f ca="1">ROUND(INDIRECT(ADDRESS(ROW()+(0), COLUMN()+(-2), 1))*INDIRECT(ADDRESS(ROW()+(0), COLUMN()+(-1), 1)), 2)</f>
        <v>155.7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155.7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1">
        <v>0.036</v>
      </c>
      <c r="F17" s="12">
        <v>12241</v>
      </c>
      <c r="G17" s="12">
        <f ca="1">ROUND(INDIRECT(ADDRESS(ROW()+(0), COLUMN()+(-2), 1))*INDIRECT(ADDRESS(ROW()+(0), COLUMN()+(-1), 1)), 2)</f>
        <v>440.68</v>
      </c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3">
        <v>0.036</v>
      </c>
      <c r="F18" s="14">
        <v>8888.07</v>
      </c>
      <c r="G18" s="14">
        <f ca="1">ROUND(INDIRECT(ADDRESS(ROW()+(0), COLUMN()+(-2), 1))*INDIRECT(ADDRESS(ROW()+(0), COLUMN()+(-1), 1)), 2)</f>
        <v>319.97</v>
      </c>
    </row>
    <row r="19" spans="1:7" ht="13.50" thickBot="1" customHeight="1">
      <c r="A19" s="15"/>
      <c r="B19" s="15"/>
      <c r="C19" s="15"/>
      <c r="D19" s="15"/>
      <c r="E19" s="9" t="s">
        <v>31</v>
      </c>
      <c r="F19" s="9"/>
      <c r="G19" s="17">
        <f ca="1">ROUND(SUM(INDIRECT(ADDRESS(ROW()+(-1), COLUMN()+(0), 1)),INDIRECT(ADDRESS(ROW()+(-2), COLUMN()+(0), 1))), 2)</f>
        <v>760.65</v>
      </c>
    </row>
    <row r="20" spans="1:7" ht="13.50" thickBot="1" customHeight="1">
      <c r="A20" s="15">
        <v>4</v>
      </c>
      <c r="B20" s="15"/>
      <c r="C20" s="15"/>
      <c r="D20" s="18" t="s">
        <v>32</v>
      </c>
      <c r="E20" s="18"/>
      <c r="F20" s="15"/>
      <c r="G20" s="15"/>
    </row>
    <row r="21" spans="1:7" ht="13.50" thickBot="1" customHeight="1">
      <c r="A21" s="19"/>
      <c r="B21" s="19"/>
      <c r="C21" s="20" t="s">
        <v>33</v>
      </c>
      <c r="D21" s="19" t="s">
        <v>34</v>
      </c>
      <c r="E21" s="13">
        <v>2</v>
      </c>
      <c r="F21" s="14">
        <f ca="1">ROUND(SUM(INDIRECT(ADDRESS(ROW()+(-2), COLUMN()+(1), 1)),INDIRECT(ADDRESS(ROW()+(-6), COLUMN()+(1), 1)),INDIRECT(ADDRESS(ROW()+(-9), COLUMN()+(1), 1))), 2)</f>
        <v>1399.69</v>
      </c>
      <c r="G21" s="14">
        <f ca="1">ROUND(INDIRECT(ADDRESS(ROW()+(0), COLUMN()+(-2), 1))*INDIRECT(ADDRESS(ROW()+(0), COLUMN()+(-1), 1))/100, 2)</f>
        <v>27.99</v>
      </c>
    </row>
    <row r="22" spans="1:7" ht="13.50" thickBot="1" customHeight="1">
      <c r="A22" s="21" t="s">
        <v>35</v>
      </c>
      <c r="B22" s="21"/>
      <c r="C22" s="22"/>
      <c r="D22" s="23"/>
      <c r="E22" s="24" t="s">
        <v>36</v>
      </c>
      <c r="F22" s="25"/>
      <c r="G22" s="26">
        <f ca="1">ROUND(SUM(INDIRECT(ADDRESS(ROW()+(-1), COLUMN()+(0), 1)),INDIRECT(ADDRESS(ROW()+(-3), COLUMN()+(0), 1)),INDIRECT(ADDRESS(ROW()+(-7), COLUMN()+(0), 1)),INDIRECT(ADDRESS(ROW()+(-10), COLUMN()+(0), 1))), 2)</f>
        <v>1427.68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