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<sst xmlns="http://schemas.openxmlformats.org/spreadsheetml/2006/main" count="37" uniqueCount="37">
  <si>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</si>
  <si>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IUA010</t>
  </si>
  <si>
    <t xml:space="preserve">m</t>
  </si>
  <si>
    <t xml:space="preserve">Caño de fundición dúctil.</t>
  </si>
  <si>
    <r>
      <rPr>
        <sz val="8.25"/>
        <color rgb="FF000000"/>
        <rFont val="Arial"/>
        <family val="2"/>
      </rPr>
      <t xml:space="preserve">Caño de fundición dúctil para unión por tomacorriente y caña, con junta elastomérica estándar, de 450 mm de diámetro nominal. El precio incluye los equipos y la maquinaria necesarios para el desplazamiento y la disposición en obra de los elementos.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</si>
  <si>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</si>
  <si>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</si>
  <si>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</si>
  <si>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</si>
  <si>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</si>
  <si>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</si>
  <si>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</si>
  <si>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mt37tfd010ka</t>
  </si>
  <si>
    <t xml:space="preserve">m</t>
  </si>
  <si>
    <t xml:space="preserve">Caño de fundición dúctil para unión por tomacorriente y caña, con junta elastomérica estándar, de 450 mm de diámetro nominal.</t>
  </si>
  <si>
    <t xml:space="preserve">mt11ade100a</t>
  </si>
  <si>
    <t xml:space="preserve">kg</t>
  </si>
  <si>
    <t xml:space="preserve">Lubricante para unión mediante junta elástica de caños y accesorios.</t>
  </si>
  <si>
    <t xml:space="preserve">Subtotal materiales:</t>
  </si>
  <si>
    <t xml:space="preserve">Equipo</t>
  </si>
  <si>
    <t xml:space="preserve">mq04cag010a</t>
  </si>
  <si>
    <t xml:space="preserve">h</t>
  </si>
  <si>
    <t xml:space="preserve">Camión con grúa de hasta 6 t.</t>
  </si>
  <si>
    <t xml:space="preserve">Subtotal equipo: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</si>
  <si>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</si>
  <si>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</si>
  <si>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</si>
  <si>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</si>
  <si>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</si>
  <si>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</si>
  <si>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</si>
  <si>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</si>
  <si>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</si>
  <si>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</si>
  <si>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</si>
  <si>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$ 172,78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</si>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</sst>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.48" customWidth="1"/>
    <col min="4" max="4" width="70.38" customWidth="1"/>
    <col min="5" max="5" width="11.56" customWidth="1"/>
    <col min="6" max="6" width="14.45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1953.92</v>
      </c>
      <c r="G10" s="12">
        <f ca="1">ROUND(INDIRECT(ADDRESS(ROW()+(0), COLUMN()+(-2), 1))*INDIRECT(ADDRESS(ROW()+(0), COLUMN()+(-1), 1)), 2)</f>
        <v>1953.92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0.01</v>
      </c>
      <c r="F11" s="14">
        <v>258.36</v>
      </c>
      <c r="G11" s="14">
        <f ca="1">ROUND(INDIRECT(ADDRESS(ROW()+(0), COLUMN()+(-2), 1))*INDIRECT(ADDRESS(ROW()+(0), COLUMN()+(-1), 1)), 2)</f>
        <v>2.58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1956.5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0.022</v>
      </c>
      <c r="F14" s="14">
        <v>14154.9</v>
      </c>
      <c r="G14" s="14">
        <f ca="1">ROUND(INDIRECT(ADDRESS(ROW()+(0), COLUMN()+(-2), 1))*INDIRECT(ADDRESS(ROW()+(0), COLUMN()+(-1), 1)), 2)</f>
        <v>311.41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311.41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1">
        <v>0.053</v>
      </c>
      <c r="F17" s="12">
        <v>12241</v>
      </c>
      <c r="G17" s="12">
        <f ca="1">ROUND(INDIRECT(ADDRESS(ROW()+(0), COLUMN()+(-2), 1))*INDIRECT(ADDRESS(ROW()+(0), COLUMN()+(-1), 1)), 2)</f>
        <v>648.77</v>
      </c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3">
        <v>0.053</v>
      </c>
      <c r="F18" s="14">
        <v>8888.07</v>
      </c>
      <c r="G18" s="14">
        <f ca="1">ROUND(INDIRECT(ADDRESS(ROW()+(0), COLUMN()+(-2), 1))*INDIRECT(ADDRESS(ROW()+(0), COLUMN()+(-1), 1)), 2)</f>
        <v>471.07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1)),INDIRECT(ADDRESS(ROW()+(-2), COLUMN()+(0), 1))), 2)</f>
        <v>1119.84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3">
        <v>2</v>
      </c>
      <c r="F21" s="14">
        <f ca="1">ROUND(SUM(INDIRECT(ADDRESS(ROW()+(-2), COLUMN()+(1), 1)),INDIRECT(ADDRESS(ROW()+(-6), COLUMN()+(1), 1)),INDIRECT(ADDRESS(ROW()+(-9), COLUMN()+(1), 1))), 2)</f>
        <v>3387.75</v>
      </c>
      <c r="G21" s="14">
        <f ca="1">ROUND(INDIRECT(ADDRESS(ROW()+(0), COLUMN()+(-2), 1))*INDIRECT(ADDRESS(ROW()+(0), COLUMN()+(-1), 1))/100, 2)</f>
        <v>67.76</v>
      </c>
    </row>
    <row r="22" spans="1:7" ht="13.50" thickBot="1" customHeight="1">
      <c r="A22" s="21" t="s">
        <v>35</v>
      </c>
      <c r="B22" s="21"/>
      <c r="C22" s="22"/>
      <c r="D22" s="23"/>
      <c r="E22" s="24" t="s">
        <v>36</v>
      </c>
      <c r="F22" s="25"/>
      <c r="G22" s="26">
        <f ca="1">ROUND(SUM(INDIRECT(ADDRESS(ROW()+(-1), COLUMN()+(0), 1)),INDIRECT(ADDRESS(ROW()+(-3), COLUMN()+(0), 1)),INDIRECT(ADDRESS(ROW()+(-7), COLUMN()+(0), 1)),INDIRECT(ADDRESS(ROW()+(-10), COLUMN()+(0), 1))), 2)</f>
        <v>3455.51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