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<sst xmlns="http://schemas.openxmlformats.org/spreadsheetml/2006/main" count="55" uniqueCount="55">
  <si>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</si>
  <si>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AUP020</t>
  </si>
  <si>
    <t xml:space="preserve">Ud</t>
  </si>
  <si>
    <t xml:space="preserve">Boca de acceso drenante, de hormigón masivo.</t>
  </si>
  <si>
    <r>
      <rPr>
        <sz val="8.25"/>
        <color rgb="FF000000"/>
        <rFont val="Arial"/>
        <family val="2"/>
      </rPr>
      <t xml:space="preserve">Suministro y montaje de entrada drenante compuesta por elementos prefabricados de hormigón masivo, de 1,00 m de diámetro interior y de 1,5 m de altura útil interior, formada por: solera de 25 cm de espesor de hormigón armado H-35, clase de exposición ambiental A2+Q2, tamaño máximo del agregado 19,0 mm, consistencia muy plástica ligeramente armada con malla soldada R 335 150x250 mm de acero AM 500 N; cono asimétrico prefabricado de hormigón masivo, con unión rígida machihembrada con junta de goma, de 100 a 60 cm de diámetro interior y 60 cm de altura, resistencia a compresión mayor de 250 kg/cm²; anillo prefabricado de hormigón masivo, con unión rígida machihembrada con junta de goma, de 100 cm de diámetro interior y 50 cm de altura, resistencia a compresión mayor de 250 kg/cm²; relleno del trasdós del pozo con hormigón masivo H-15, clase de exposición ambiental A1, tamaño máximo del agregado 19,0 mm, consistencia muy plástica; con cierre de marco y tapa de fundición carga de rotura 400 kN, instalada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</si>
  <si>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</si>
  <si>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</si>
  <si>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</si>
  <si>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</si>
  <si>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</si>
  <si>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</si>
  <si>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</si>
  <si>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mt10haf070jqc</t>
  </si>
  <si>
    <t xml:space="preserve">m³</t>
  </si>
  <si>
    <t xml:space="preserve">Hormigón H-35, clase de exposición ambiental A2+Q2, tamaño máximo del agregado 19 mm, consistencia muy plástica, elaborado, según CIRSOC 201 2005.</t>
  </si>
  <si>
    <t xml:space="preserve">mt07ame080iwc</t>
  </si>
  <si>
    <t xml:space="preserve">m²</t>
  </si>
  <si>
    <t xml:space="preserve">Malla soldada R 335 separación 150x250 mm, con alambres longitudinales de 8 mm de diámetro y alambres transversales de 5,0 mm de diámetro, acero AM 500 N, según IRAM-IAS U 500-06.</t>
  </si>
  <si>
    <t xml:space="preserve">mt46phm010b</t>
  </si>
  <si>
    <t xml:space="preserve">Ud</t>
  </si>
  <si>
    <t xml:space="preserve">Anillo prefabricado de hormigón masivo, con unión rígida machihembrada con junta de goma, de 100 cm de diámetro interior y 50 cm de altura, resistencia a compresión mayor de 250 kg/cm², para formación de boca de acceso.</t>
  </si>
  <si>
    <t xml:space="preserve">mt46phm020b</t>
  </si>
  <si>
    <t xml:space="preserve">Ud</t>
  </si>
  <si>
    <t xml:space="preserve">Cono asimétrico prefabricado de hormigón masivo, con unión rígida machihembrada con junta de goma, de 100 a 60 cm de diámetro interior y 60 cm de altura, resistencia a compresión mayor de 250 kg/cm², para formación de boca de acceso.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</si>
  <si>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</si>
  <si>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</si>
  <si>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boca de acceso,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</si>
  <si>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</si>
  <si>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</si>
  <si>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Escalón de polipropileno conformado en U, para boca de acceso, de 330x160 mm, sección transversal de D=25 mm.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</si>
  <si>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</si>
  <si>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</si>
  <si>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</si>
  <si>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</si>
  <si>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</si>
  <si>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</si>
  <si>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</si>
  <si>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</si>
  <si>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</si>
  <si>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</si>
  <si>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</si>
  <si>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</si>
  <si>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</si>
  <si>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</si>
  <si>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</si>
  <si>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</si>
  <si>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</si>
  <si>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</si>
  <si>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</si>
  <si>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</si>
  <si>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</si>
  <si>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</si>
  <si>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</si>
  <si>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$ 4.303,33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</si>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</sst>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49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2602.6</v>
      </c>
      <c r="G10" s="12">
        <f ca="1">ROUND(INDIRECT(ADDRESS(ROW()+(0), COLUMN()+(-2), 1))*INDIRECT(ADDRESS(ROW()+(0), COLUMN()+(-1), 1)), 2)</f>
        <v>1171.17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120.49</v>
      </c>
      <c r="G11" s="12">
        <f ca="1">ROUND(INDIRECT(ADDRESS(ROW()+(0), COLUMN()+(-2), 1))*INDIRECT(ADDRESS(ROW()+(0), COLUMN()+(-1), 1)), 2)</f>
        <v>210.86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484.18</v>
      </c>
      <c r="G12" s="12">
        <f ca="1">ROUND(INDIRECT(ADDRESS(ROW()+(0), COLUMN()+(-2), 1))*INDIRECT(ADDRESS(ROW()+(0), COLUMN()+(-1), 1)), 2)</f>
        <v>484.18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683.9</v>
      </c>
      <c r="G13" s="12">
        <f ca="1">ROUND(INDIRECT(ADDRESS(ROW()+(0), COLUMN()+(-2), 1))*INDIRECT(ADDRESS(ROW()+(0), COLUMN()+(-1), 1)), 2)</f>
        <v>683.9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1406.43</v>
      </c>
      <c r="G14" s="12">
        <f ca="1">ROUND(INDIRECT(ADDRESS(ROW()+(0), COLUMN()+(-2), 1))*INDIRECT(ADDRESS(ROW()+(0), COLUMN()+(-1), 1)), 2)</f>
        <v>1406.43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56.87</v>
      </c>
      <c r="G15" s="12">
        <f ca="1">ROUND(INDIRECT(ADDRESS(ROW()+(0), COLUMN()+(-2), 1))*INDIRECT(ADDRESS(ROW()+(0), COLUMN()+(-1), 1)), 2)</f>
        <v>227.48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2349.99</v>
      </c>
      <c r="G16" s="12">
        <f ca="1">ROUND(INDIRECT(ADDRESS(ROW()+(0), COLUMN()+(-2), 1))*INDIRECT(ADDRESS(ROW()+(0), COLUMN()+(-1), 1)), 2)</f>
        <v>3172.49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39.26</v>
      </c>
      <c r="G17" s="14">
        <f ca="1">ROUND(INDIRECT(ADDRESS(ROW()+(0), COLUMN()+(-2), 1))*INDIRECT(ADDRESS(ROW()+(0), COLUMN()+(-1), 1)), 2)</f>
        <v>39.26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7395.77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0.22</v>
      </c>
      <c r="F20" s="14">
        <v>14154.9</v>
      </c>
      <c r="G20" s="14">
        <f ca="1">ROUND(INDIRECT(ADDRESS(ROW()+(0), COLUMN()+(-2), 1))*INDIRECT(ADDRESS(ROW()+(0), COLUMN()+(-1), 1)), 2)</f>
        <v>3114.08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3114.08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4.512</v>
      </c>
      <c r="F23" s="12">
        <v>11912.7</v>
      </c>
      <c r="G23" s="12">
        <f ca="1">ROUND(INDIRECT(ADDRESS(ROW()+(0), COLUMN()+(-2), 1))*INDIRECT(ADDRESS(ROW()+(0), COLUMN()+(-1), 1)), 2)</f>
        <v>53749.9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2.345</v>
      </c>
      <c r="F24" s="14">
        <v>8579.62</v>
      </c>
      <c r="G24" s="14">
        <f ca="1">ROUND(INDIRECT(ADDRESS(ROW()+(0), COLUMN()+(-2), 1))*INDIRECT(ADDRESS(ROW()+(0), COLUMN()+(-1), 1)), 2)</f>
        <v>20119.2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73869.1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84379</v>
      </c>
      <c r="G27" s="14">
        <f ca="1">ROUND(INDIRECT(ADDRESS(ROW()+(0), COLUMN()+(-2), 1))*INDIRECT(ADDRESS(ROW()+(0), COLUMN()+(-1), 1))/100, 2)</f>
        <v>1687.58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86066.6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