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<sst xmlns="http://schemas.openxmlformats.org/spreadsheetml/2006/main" count="34" uniqueCount="34">
  <si>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</si>
  <si>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ACR020</t>
  </si>
  <si>
    <t xml:space="preserve">m³</t>
  </si>
  <si>
    <t xml:space="preserve">Relleno de zanjas.</t>
  </si>
  <si>
    <r>
      <rPr>
        <sz val="8.25"/>
        <color rgb="FF000000"/>
        <rFont val="Arial"/>
        <family val="2"/>
      </rPr>
      <t xml:space="preserve">Relleno de zanjas con tierra seleccionada procedente de la propia excavación, y compactación en tongadas sucesivas de 25 cm de espesor máximo con medios mecánicos, hasta alcanzar una densidad seca no inferior al 90% de la máxima obtenida en el ensayo Proctor Modificado.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</si>
  <si>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</si>
  <si>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</si>
  <si>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</si>
  <si>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</si>
  <si>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</si>
  <si>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</si>
  <si>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</si>
  <si>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mq02cia020j</t>
  </si>
  <si>
    <t xml:space="preserve">h</t>
  </si>
  <si>
    <t xml:space="preserve">Camión cisterna, de 8 m³ de capacidad.</t>
  </si>
  <si>
    <t xml:space="preserve">mq04cab010c</t>
  </si>
  <si>
    <t xml:space="preserve">h</t>
  </si>
  <si>
    <t xml:space="preserve">Camión basculante de 12 t de carga, de 162 kW.</t>
  </si>
  <si>
    <t xml:space="preserve">mq01pan010a</t>
  </si>
  <si>
    <t xml:space="preserve">h</t>
  </si>
  <si>
    <t xml:space="preserve">Pala cargadora sobre neumáticos de 120 kW/1,9 m³.</t>
  </si>
  <si>
    <t xml:space="preserve">mq02rov010i</t>
  </si>
  <si>
    <t xml:space="preserve">h</t>
  </si>
  <si>
    <t xml:space="preserve">Compactador monocilíndrico vibrante autopropulsado, de 129 kW, de 16,2 t, ancho de trabajo 213,4 cm.</t>
  </si>
  <si>
    <t xml:space="preserve">Subtotal equipo:</t>
  </si>
  <si>
    <t xml:space="preserve">Mano de obra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</si>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</sst>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3.95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30388.2</v>
      </c>
      <c r="H10" s="12">
        <f ca="1">ROUND(INDIRECT(ADDRESS(ROW()+(0), COLUMN()+(-2), 1))*INDIRECT(ADDRESS(ROW()+(0), COLUMN()+(-1), 1)), 2)</f>
        <v>182.33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0.017</v>
      </c>
      <c r="G11" s="12">
        <v>11498.6</v>
      </c>
      <c r="H11" s="12">
        <f ca="1">ROUND(INDIRECT(ADDRESS(ROW()+(0), COLUMN()+(-2), 1))*INDIRECT(ADDRESS(ROW()+(0), COLUMN()+(-1), 1)), 2)</f>
        <v>195.48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0.011</v>
      </c>
      <c r="G12" s="12">
        <v>11515.7</v>
      </c>
      <c r="H12" s="12">
        <f ca="1">ROUND(INDIRECT(ADDRESS(ROW()+(0), COLUMN()+(-2), 1))*INDIRECT(ADDRESS(ROW()+(0), COLUMN()+(-1), 1)), 2)</f>
        <v>126.67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0.055</v>
      </c>
      <c r="G13" s="14">
        <v>17833.2</v>
      </c>
      <c r="H13" s="14">
        <f ca="1">ROUND(INDIRECT(ADDRESS(ROW()+(0), COLUMN()+(-2), 1))*INDIRECT(ADDRESS(ROW()+(0), COLUMN()+(-1), 1)), 2)</f>
        <v>980.83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1485.31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0.024</v>
      </c>
      <c r="G16" s="14">
        <v>8905.02</v>
      </c>
      <c r="H16" s="14">
        <f ca="1">ROUND(INDIRECT(ADDRESS(ROW()+(0), COLUMN()+(-2), 1))*INDIRECT(ADDRESS(ROW()+(0), COLUMN()+(-1), 1)), 2)</f>
        <v>213.72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213.72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1699.03</v>
      </c>
      <c r="H19" s="14">
        <f ca="1">ROUND(INDIRECT(ADDRESS(ROW()+(0), COLUMN()+(-2), 1))*INDIRECT(ADDRESS(ROW()+(0), COLUMN()+(-1), 1))/100, 2)</f>
        <v>33.98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1)),INDIRECT(ADDRESS(ROW()+(-6), COLUMN()+(0), 1))), 2)</f>
        <v>1733.01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