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<sst xmlns="http://schemas.openxmlformats.org/spreadsheetml/2006/main" count="41" uniqueCount="41">
  <si>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</si>
  <si>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ICN040</t>
  </si>
  <si>
    <t xml:space="preserve">Ud</t>
  </si>
  <si>
    <t xml:space="preserve">Equipo de aire acondicionado con unidad interior con distribución por conducto rectangular, sistema aire-aire split 1x1.</t>
  </si>
  <si>
    <r>
      <rPr>
        <sz val="8.25"/>
        <color rgb="FF000000"/>
        <rFont val="Arial"/>
        <family val="2"/>
      </rPr>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SEER 6,12 (clase A++), SCOP 4,1 (clase A+), consumo de energía anual estacional en refrigeración 192 kWh, consumo de energía anual estacional en calefacción 980 kWh, formado por una unidad interior de techo con distribución por conducto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cañería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</si>
  <si>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</si>
  <si>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</si>
  <si>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</si>
  <si>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</si>
  <si>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</si>
  <si>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</si>
  <si>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</si>
  <si>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mt42dai004aaa</t>
  </si>
  <si>
    <t xml:space="preserve">Ud</t>
  </si>
  <si>
    <t xml:space="preserve">Equipo de aire acondicionado, sistema aire-aire split 1x1, bomba de calor, gama Sky Air, serie Alpha, modelo ZBAG35A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cañería de líquido 1/4", diámetro de conexión de la cañería de gas 3/8", alimentación monofásica (230V/50Hz), SEER 6,12 (clase A++), SCOP 4,1 (clase A+), consumo de energía anual estacional en refrigeración 192 kWh, consumo de energía anual estacional en calefacción 980 kWh, formado por una unidad interior de techo con distribución por conducto rectangular FBA35A9, con, caudal de aire en refrigeración a velocidad alta/baja: 15/10,5 m³/min, caudal de aire en calefacción a velocidad alta/baja: 15/10,5 m³/min, presión disponible a velocidad nominal/alta: 30/150 Pa, dimensiones 245x700x800 mm, peso 28 kg, presión sonora en refrigeración a velocidad alta/baja: 35/29 dBA, presión sonora en calefacción a velocidad alta/baja: 37/29 dBA, potencia sonora 60 dBA,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cañería 50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</si>
  <si>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</si>
  <si>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</si>
  <si>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</si>
  <si>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</si>
  <si>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</si>
  <si>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</si>
  <si>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mt42www090</t>
  </si>
  <si>
    <t xml:space="preserve">Ud</t>
  </si>
  <si>
    <t xml:space="preserve">Kit de soportes para suspensión del techo, formado por cuatro varillas roscadas de acero galvanizado, con sus tarugos, tuercas y arandelas correspondientes.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</si>
  <si>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</si>
  <si>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</si>
  <si>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</si>
  <si>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</si>
  <si>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</si>
  <si>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</si>
  <si>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</si>
  <si>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</si>
  <si>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</si>
  <si>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</si>
  <si>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</si>
  <si>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</si>
  <si>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</si>
  <si>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</si>
  <si>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</si>
  <si>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$ 353.276,62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</si>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</sst>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97.00" thickBot="1" customHeight="1">
      <c r="A10" s="1" t="s">
        <v>12</v>
      </c>
      <c r="B10" s="1"/>
      <c r="C10" s="10" t="s">
        <v>13</v>
      </c>
      <c r="D10" s="1" t="s">
        <v>14</v>
      </c>
      <c r="E10" s="11">
        <v>1</v>
      </c>
      <c r="F10" s="12">
        <v>1.16873e+006</v>
      </c>
      <c r="G10" s="12">
        <f ca="1">ROUND(INDIRECT(ADDRESS(ROW()+(0), COLUMN()+(-2), 1))*INDIRECT(ADDRESS(ROW()+(0), COLUMN()+(-1), 1)), 2)</f>
        <v>1.16873e+006</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1">
        <v>1</v>
      </c>
      <c r="F13" s="12">
        <v>9021.81</v>
      </c>
      <c r="G13" s="12">
        <f ca="1">ROUND(INDIRECT(ADDRESS(ROW()+(0), COLUMN()+(-2), 1))*INDIRECT(ADDRESS(ROW()+(0), COLUMN()+(-1), 1)), 2)</f>
        <v>9021.81</v>
      </c>
    </row>
    <row r="14" spans="1:7" ht="34.50" thickBot="1" customHeight="1">
      <c r="A14" s="1" t="s">
        <v>24</v>
      </c>
      <c r="B14" s="1"/>
      <c r="C14" s="10" t="s">
        <v>25</v>
      </c>
      <c r="D14" s="1" t="s">
        <v>26</v>
      </c>
      <c r="E14" s="13">
        <v>1</v>
      </c>
      <c r="F14" s="14">
        <v>7750.55</v>
      </c>
      <c r="G14" s="14">
        <f ca="1">ROUND(INDIRECT(ADDRESS(ROW()+(0), COLUMN()+(-2), 1))*INDIRECT(ADDRESS(ROW()+(0), COLUMN()+(-1), 1)), 2)</f>
        <v>7750.55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1.18801e+006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2.317</v>
      </c>
      <c r="F17" s="12">
        <v>12241</v>
      </c>
      <c r="G17" s="12">
        <f ca="1">ROUND(INDIRECT(ADDRESS(ROW()+(0), COLUMN()+(-2), 1))*INDIRECT(ADDRESS(ROW()+(0), COLUMN()+(-1), 1)), 2)</f>
        <v>28362.5</v>
      </c>
    </row>
    <row r="18" spans="1:7" ht="13.50" thickBot="1" customHeight="1">
      <c r="A18" s="1" t="s">
        <v>32</v>
      </c>
      <c r="B18" s="1"/>
      <c r="C18" s="10" t="s">
        <v>33</v>
      </c>
      <c r="D18" s="1" t="s">
        <v>34</v>
      </c>
      <c r="E18" s="13">
        <v>2.317</v>
      </c>
      <c r="F18" s="14">
        <v>8888.07</v>
      </c>
      <c r="G18" s="14">
        <f ca="1">ROUND(INDIRECT(ADDRESS(ROW()+(0), COLUMN()+(-2), 1))*INDIRECT(ADDRESS(ROW()+(0), COLUMN()+(-1), 1)), 2)</f>
        <v>20593.7</v>
      </c>
    </row>
    <row r="19" spans="1:7" ht="13.50" thickBot="1" customHeight="1">
      <c r="A19" s="15"/>
      <c r="B19" s="15"/>
      <c r="C19" s="15"/>
      <c r="D19" s="15"/>
      <c r="E19" s="9" t="s">
        <v>35</v>
      </c>
      <c r="F19" s="9"/>
      <c r="G19" s="17">
        <f ca="1">ROUND(SUM(INDIRECT(ADDRESS(ROW()+(-1), COLUMN()+(0), 1)),INDIRECT(ADDRESS(ROW()+(-2), COLUMN()+(0), 1))), 2)</f>
        <v>48956.1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1.23696e+006</v>
      </c>
      <c r="G21" s="14">
        <f ca="1">ROUND(INDIRECT(ADDRESS(ROW()+(0), COLUMN()+(-2), 1))*INDIRECT(ADDRESS(ROW()+(0), COLUMN()+(-1), 1))/100, 2)</f>
        <v>24739.3</v>
      </c>
    </row>
    <row r="22" spans="1:7" ht="13.50" thickBot="1" customHeight="1">
      <c r="A22" s="21" t="s">
        <v>39</v>
      </c>
      <c r="B22" s="21"/>
      <c r="C22" s="22"/>
      <c r="D22" s="23"/>
      <c r="E22" s="24" t="s">
        <v>40</v>
      </c>
      <c r="F22" s="25"/>
      <c r="G22" s="26">
        <f ca="1">ROUND(SUM(INDIRECT(ADDRESS(ROW()+(-1), COLUMN()+(0), 1)),INDIRECT(ADDRESS(ROW()+(-3), COLUMN()+(0), 1)),INDIRECT(ADDRESS(ROW()+(-7), COLUMN()+(0), 1))), 2)</f>
        <v>1.2617e+006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