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<sst xmlns="http://schemas.openxmlformats.org/spreadsheetml/2006/main" count="35" uniqueCount="35">
  <si>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</si>
  <si>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</si>
  <si>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</si>
  <si>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</si>
  <si>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RZASG125MV1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monofásica (230V/50Hz), caudal de aire en refrigeración 71 m³/min, caudal de aire en calefacción 82 m³/min, presión sonora en refrigeración 53 dBA, presión sonora en calefacción 57 dBA, potencia sonora 71 dBA, dimensiones 990x940x320 mm, peso 70 kg, longitud máxima de cañería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</si>
  <si>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</si>
  <si>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</si>
  <si>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</si>
  <si>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</si>
  <si>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</si>
  <si>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</si>
  <si>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</si>
  <si>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mt42dai049c</t>
  </si>
  <si>
    <t xml:space="preserve">Ud</t>
  </si>
  <si>
    <t xml:space="preserve">Unidad exterior de aire acondicionado, sistema aire-aire multi-split, bomba de calor, gama Sky Air, serie Advance, modelo RZASG125MV1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monofásica (230V/50Hz), caudal de aire en refrigeración 71 m³/min, caudal de aire en calefacción 82 m³/min, presión sonora en refrigeración 53 dBA, presión sonora en calefacción 57 dBA, potencia sonora 71 dBA, dimensiones 990x940x320 mm, peso 70 kg, longitud máxima de cañería 85 m, diferencia máxima de altura entre la unidad exterior y la unidad interior 30 m.</t>
  </si>
  <si>
    <t xml:space="preserve">mt42dai613a</t>
  </si>
  <si>
    <t xml:space="preserve">Ud</t>
  </si>
  <si>
    <t xml:space="preserve">Kit de distribución de cañerías, para la línea frigorífica de líquido y de gas, modelo KHRQ22M20T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</si>
  <si>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</si>
  <si>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</si>
  <si>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</si>
  <si>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</si>
  <si>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</si>
  <si>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</si>
  <si>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</si>
  <si>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</si>
  <si>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</si>
  <si>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</si>
  <si>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</si>
  <si>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</si>
  <si>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</si>
  <si>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</si>
  <si>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</si>
  <si>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$ 557.886,60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</si>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</sst>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1.31472e+006</v>
      </c>
      <c r="G10" s="12">
        <f ca="1">ROUND(INDIRECT(ADDRESS(ROW()+(0), COLUMN()+(-2), 1))*INDIRECT(ADDRESS(ROW()+(0), COLUMN()+(-1), 1)), 2)</f>
        <v>1.31472e+006</v>
      </c>
    </row>
    <row r="11" spans="1:7" ht="24.00" thickBot="1" customHeight="1">
      <c r="A11" s="1" t="s">
        <v>15</v>
      </c>
      <c r="B11" s="1"/>
      <c r="C11" s="10" t="s">
        <v>16</v>
      </c>
      <c r="D11" s="1" t="s">
        <v>17</v>
      </c>
      <c r="E11" s="11">
        <v>3</v>
      </c>
      <c r="F11" s="12">
        <v>73404.7</v>
      </c>
      <c r="G11" s="12">
        <f ca="1">ROUND(INDIRECT(ADDRESS(ROW()+(0), COLUMN()+(-2), 1))*INDIRECT(ADDRESS(ROW()+(0), COLUMN()+(-1), 1)), 2)</f>
        <v>220214</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1.53822e+006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1.56271e+006</v>
      </c>
      <c r="G19" s="14">
        <f ca="1">ROUND(INDIRECT(ADDRESS(ROW()+(0), COLUMN()+(-2), 1))*INDIRECT(ADDRESS(ROW()+(0), COLUMN()+(-1), 1))/100, 2)</f>
        <v>31254.2</v>
      </c>
    </row>
    <row r="20" spans="1:7" ht="13.50" thickBot="1" customHeight="1">
      <c r="A20" s="21" t="s">
        <v>33</v>
      </c>
      <c r="B20" s="21"/>
      <c r="C20" s="22"/>
      <c r="D20" s="23"/>
      <c r="E20" s="24" t="s">
        <v>34</v>
      </c>
      <c r="F20" s="25"/>
      <c r="G20" s="26">
        <f ca="1">ROUND(SUM(INDIRECT(ADDRESS(ROW()+(-1), COLUMN()+(0), 1)),INDIRECT(ADDRESS(ROW()+(-3), COLUMN()+(0), 1)),INDIRECT(ADDRESS(ROW()+(-7), COLUMN()+(0), 1))), 2)</f>
        <v>1.59396e+006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