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<sst xmlns="http://schemas.openxmlformats.org/spreadsheetml/2006/main" count="32" uniqueCount="32">
  <si>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</si>
  <si>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</si>
  <si>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</si>
  <si>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</si>
  <si>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bomba de calor, gama Sky Air, serie Alpha, modelo ZTXM35R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7,7 (clase A++), SCOP 4,6 (clase A++), consumo de energía anual estacional en refrigeración 159 kWh, consumo de energía anual estacional en calefacción 790 kWh, formado por una unidad interior de pared FTXM35R, con, caudal de aire en refrigeración a velocidad alta/media/baja: 11,3/6/4,2 m³/min, caudal de aire en calefacción a velocidad alta/media/baja: 9,8/6,5/4,9 m³/min, dimensiones 295x778x272 mm, peso 10 kg, presión sonora en refrigeración a velocidad alta/media/baja: 45/29/19 dBA, presión sonora en calefacción a velocidad alta/media/baja: 39/28/20 dBA, potencia sonora 60 dBA, con señal de limpieza de filtro y filtro de aire de succión, control remoto por infrarrojos, con función marcha/dentención, cambio de modo de funcionamiento, ajuste de la temperatura de consigna, selección de la velocidad del ventilador, visualización de señal en el receptor y reseteo de filtro sucio en el mando,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</si>
  <si>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</si>
  <si>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</si>
  <si>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</si>
  <si>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</si>
  <si>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</si>
  <si>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</si>
  <si>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</si>
  <si>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mt42dai035aa</t>
  </si>
  <si>
    <t xml:space="preserve">Ud</t>
  </si>
  <si>
    <t xml:space="preserve">Equipo de aire acondicionado, sistema aire-aire split 1x1, bomba de calor, gama Sky Air, serie Alpha, modelo ZTXM35R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7,7 (clase A++), SCOP 4,6 (clase A++), consumo de energía anual estacional en refrigeración 159 kWh, consumo de energía anual estacional en calefacción 790 kWh, formado por una unidad interior de pared FTXM35R, con, caudal de aire en refrigeración a velocidad alta/media/baja: 11,3/6/4,2 m³/min, caudal de aire en calefacción a velocidad alta/media/baja: 9,8/6,5/4,9 m³/min, dimensiones 295x778x272 mm, peso 10 kg, presión sonora en refrigeración a velocidad alta/media/baja: 45/29/19 dBA, presión sonora en calefacción a velocidad alta/media/baja: 39/28/20 dBA, potencia sonora 60 dBA, con señal de limpieza de filtro y filtro de aire de succión, control remoto por infrarrojos, con función marcha/dentención, cambio de modo de funcionamiento, ajuste de la temperatura de consigna, selección de la velocidad del ventilador, visualización de señal en el receptor y reseteo de filtro sucio en el mando,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</si>
  <si>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</si>
  <si>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</si>
  <si>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</si>
  <si>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</si>
  <si>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</si>
  <si>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</si>
  <si>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</si>
  <si>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</si>
  <si>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</si>
  <si>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</si>
  <si>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</si>
  <si>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</si>
  <si>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</si>
  <si>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</si>
  <si>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</si>
  <si>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$ 291.292,69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</si>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</sst>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966564</v>
      </c>
      <c r="G10" s="12">
        <f ca="1">ROUND(INDIRECT(ADDRESS(ROW()+(0), COLUMN()+(-2), 1))*INDIRECT(ADDRESS(ROW()+(0), COLUMN()+(-1), 1)), 2)</f>
        <v>966564</v>
      </c>
    </row>
    <row r="11" spans="1:7" ht="34.50" thickBot="1" customHeight="1">
      <c r="A11" s="1" t="s">
        <v>15</v>
      </c>
      <c r="B11" s="1"/>
      <c r="C11" s="10" t="s">
        <v>16</v>
      </c>
      <c r="D11" s="1" t="s">
        <v>17</v>
      </c>
      <c r="E11" s="13">
        <v>1</v>
      </c>
      <c r="F11" s="14">
        <v>7750.55</v>
      </c>
      <c r="G11" s="14">
        <f ca="1">ROUND(INDIRECT(ADDRESS(ROW()+(0), COLUMN()+(-2), 1))*INDIRECT(ADDRESS(ROW()+(0), COLUMN()+(-1), 1)), 2)</f>
        <v>7750.55</v>
      </c>
    </row>
    <row r="12" spans="1:7" ht="13.50" thickBot="1" customHeight="1">
      <c r="A12" s="15"/>
      <c r="B12" s="15"/>
      <c r="C12" s="15"/>
      <c r="D12" s="15"/>
      <c r="E12" s="9" t="s">
        <v>18</v>
      </c>
      <c r="F12" s="9"/>
      <c r="G12" s="17">
        <f ca="1">ROUND(SUM(INDIRECT(ADDRESS(ROW()+(-1), COLUMN()+(0), 1)),INDIRECT(ADDRESS(ROW()+(-2), COLUMN()+(0), 1))), 2)</f>
        <v>974315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2.159</v>
      </c>
      <c r="F14" s="12">
        <v>12241</v>
      </c>
      <c r="G14" s="12">
        <f ca="1">ROUND(INDIRECT(ADDRESS(ROW()+(0), COLUMN()+(-2), 1))*INDIRECT(ADDRESS(ROW()+(0), COLUMN()+(-1), 1)), 2)</f>
        <v>26428.4</v>
      </c>
    </row>
    <row r="15" spans="1:7" ht="13.50" thickBot="1" customHeight="1">
      <c r="A15" s="1" t="s">
        <v>23</v>
      </c>
      <c r="B15" s="1"/>
      <c r="C15" s="10" t="s">
        <v>24</v>
      </c>
      <c r="D15" s="1" t="s">
        <v>25</v>
      </c>
      <c r="E15" s="13">
        <v>2.159</v>
      </c>
      <c r="F15" s="14">
        <v>8888.07</v>
      </c>
      <c r="G15" s="14">
        <f ca="1">ROUND(INDIRECT(ADDRESS(ROW()+(0), COLUMN()+(-2), 1))*INDIRECT(ADDRESS(ROW()+(0), COLUMN()+(-1), 1)), 2)</f>
        <v>19189.3</v>
      </c>
    </row>
    <row r="16" spans="1:7" ht="13.50" thickBot="1" customHeight="1">
      <c r="A16" s="15"/>
      <c r="B16" s="15"/>
      <c r="C16" s="15"/>
      <c r="D16" s="15"/>
      <c r="E16" s="9" t="s">
        <v>26</v>
      </c>
      <c r="F16" s="9"/>
      <c r="G16" s="17">
        <f ca="1">ROUND(SUM(INDIRECT(ADDRESS(ROW()+(-1), COLUMN()+(0), 1)),INDIRECT(ADDRESS(ROW()+(-2), COLUMN()+(0), 1))), 2)</f>
        <v>45617.7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1.01993e+006</v>
      </c>
      <c r="G18" s="14">
        <f ca="1">ROUND(INDIRECT(ADDRESS(ROW()+(0), COLUMN()+(-2), 1))*INDIRECT(ADDRESS(ROW()+(0), COLUMN()+(-1), 1))/100, 2)</f>
        <v>20398.7</v>
      </c>
    </row>
    <row r="19" spans="1:7" ht="13.50" thickBot="1" customHeight="1">
      <c r="A19" s="21" t="s">
        <v>30</v>
      </c>
      <c r="B19" s="21"/>
      <c r="C19" s="22"/>
      <c r="D19" s="23"/>
      <c r="E19" s="24" t="s">
        <v>31</v>
      </c>
      <c r="F19" s="25"/>
      <c r="G19" s="26">
        <f ca="1">ROUND(SUM(INDIRECT(ADDRESS(ROW()+(-1), COLUMN()+(0), 1)),INDIRECT(ADDRESS(ROW()+(-3), COLUMN()+(0), 1)),INDIRECT(ADDRESS(ROW()+(-7), COLUMN()+(0), 1))), 2)</f>
        <v>1.04033e+006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