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<sst xmlns="http://schemas.openxmlformats.org/spreadsheetml/2006/main" count="32" uniqueCount="32">
  <si>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</si>
  <si>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ICN020</t>
  </si>
  <si>
    <t xml:space="preserve">Ud</t>
  </si>
  <si>
    <t xml:space="preserve">Equipo de aire acondicionado con unidad interior de pared, sistema aire-aire split 1x1.</t>
  </si>
  <si>
    <r>
      <rPr>
        <sz val="8.25"/>
        <color rgb="FF000000"/>
        <rFont val="Arial"/>
        <family val="2"/>
      </rPr>
      <t xml:space="preserve">Equipo de aire acondicionado, sistema aire-aire split 1x1, bomba de calor, gama Sky Air, serie Alpha, modelo ZTXM35R "DAIKIN", potencia frigorífica nominal 3,5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cañería de líquido 1/4", diámetro de conexión de la cañería de gas 3/8", alimentación monofásica (230V/50Hz), SEER 7,7 (clase A++), SCOP 4,6 (clase A++), consumo de energía anual estacional en refrigeración 159 kWh, consumo de energía anual estacional en calefacción 790 kWh, formado por una unidad interior de pared FTXM35R, con, caudal de aire en refrigeración a velocidad alta/media/baja: 11,3/6/4,2 m³/min, caudal de aire en calefacción a velocidad alta/media/baja: 9,8/6,5/4,9 m³/min, dimensiones 295x778x272 mm, peso 10 kg, presión sonora en refrigeración a velocidad alta/media/baja: 45/29/19 dBA, presión sonora en calefacción a velocidad alta/media/baja: 39/28/20 dBA, potencia sonora 60 dBA, con señal de limpieza de filtro y filtro de aire de succión, control remoto por infrarrojos, con función marcha/dentención, cambio de modo de funcionamiento, ajuste de la temperatura de consigna, selección de la velocidad del ventilador, visualización de señal en el receptor y reseteo de filtro sucio en el mando, y una unidad exterior RZAG35A, caudal de aire en refrigeración 55,1 m³/min, caudal de aire en calefacción 55,1 m³/min, gas refrigerante R-32, compresor swing, dimensiones 734x870x373 mm, peso 52 kg, presión sonora en refrigeración 48 dBA, presión sonora en calefacción 48 dBA, potencia sonora 62 dBA, longitud máxima de cañería 50 m, diferencia máxima de altura entre la unidad exterior y la unidad interior 30 m.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</si>
  <si>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</si>
  <si>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</si>
  <si>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</si>
  <si>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</si>
  <si>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</si>
  <si>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</si>
  <si>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</si>
  <si>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mt42dai035aa</t>
  </si>
  <si>
    <t xml:space="preserve">Ud</t>
  </si>
  <si>
    <t xml:space="preserve">Equipo de aire acondicionado, sistema aire-aire split 1x1, bomba de calor, gama Sky Air, serie Alpha, modelo ZTXM35R "DAIKIN", potencia frigorífica nominal 3,5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cañería de líquido 1/4", diámetro de conexión de la cañería de gas 3/8", alimentación monofásica (230V/50Hz), SEER 7,7 (clase A++), SCOP 4,6 (clase A++), consumo de energía anual estacional en refrigeración 159 kWh, consumo de energía anual estacional en calefacción 790 kWh, formado por una unidad interior de pared FTXM35R, con, caudal de aire en refrigeración a velocidad alta/media/baja: 11,3/6/4,2 m³/min, caudal de aire en calefacción a velocidad alta/media/baja: 9,8/6,5/4,9 m³/min, dimensiones 295x778x272 mm, peso 10 kg, presión sonora en refrigeración a velocidad alta/media/baja: 45/29/19 dBA, presión sonora en calefacción a velocidad alta/media/baja: 39/28/20 dBA, potencia sonora 60 dBA, con señal de limpieza de filtro y filtro de aire de succión, control remoto por infrarrojos, con función marcha/dentención, cambio de modo de funcionamiento, ajuste de la temperatura de consigna, selección de la velocidad del ventilador, visualización de señal en el receptor y reseteo de filtro sucio en el mando, y una unidad exterior RZAG35A, caudal de aire en refrigeración 55,1 m³/min, caudal de aire en calefacción 55,1 m³/min, gas refrigerante R-32, compresor swing, dimensiones 734x870x373 mm, peso 52 kg, presión sonora en refrigeración 48 dBA, presión sonora en calefacción 48 dBA, potencia sonora 62 dBA, longitud máxima de cañería 50 m, diferencia máxima de altura entre la unidad exterior y la unidad interior 30 m.</t>
  </si>
  <si>
    <t xml:space="preserve">mt42www085</t>
  </si>
  <si>
    <t xml:space="preserve">Ud</t>
  </si>
  <si>
    <t xml:space="preserve">Kit de soportes de pared, formado por juego de escuadras de 50x45 cm y cuatro amortiguadores de caucho, con sus tarugos,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</si>
  <si>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</si>
  <si>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</si>
  <si>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</si>
  <si>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</si>
  <si>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</si>
  <si>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</si>
  <si>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</si>
  <si>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</si>
  <si>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</si>
  <si>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</si>
  <si>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</si>
  <si>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</si>
  <si>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$ 291.292,69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</si>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</sst>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65.50" thickBot="1" customHeight="1">
      <c r="A10" s="1" t="s">
        <v>12</v>
      </c>
      <c r="B10" s="1"/>
      <c r="C10" s="10" t="s">
        <v>13</v>
      </c>
      <c r="D10" s="1" t="s">
        <v>14</v>
      </c>
      <c r="E10" s="11">
        <v>1</v>
      </c>
      <c r="F10" s="12">
        <v>966564</v>
      </c>
      <c r="G10" s="12">
        <f ca="1">ROUND(INDIRECT(ADDRESS(ROW()+(0), COLUMN()+(-2), 1))*INDIRECT(ADDRESS(ROW()+(0), COLUMN()+(-1), 1)), 2)</f>
        <v>966564</v>
      </c>
    </row>
    <row r="11" spans="1:7" ht="34.50" thickBot="1" customHeight="1">
      <c r="A11" s="1" t="s">
        <v>15</v>
      </c>
      <c r="B11" s="1"/>
      <c r="C11" s="10" t="s">
        <v>16</v>
      </c>
      <c r="D11" s="1" t="s">
        <v>17</v>
      </c>
      <c r="E11" s="13">
        <v>1</v>
      </c>
      <c r="F11" s="14">
        <v>7750.55</v>
      </c>
      <c r="G11" s="14">
        <f ca="1">ROUND(INDIRECT(ADDRESS(ROW()+(0), COLUMN()+(-2), 1))*INDIRECT(ADDRESS(ROW()+(0), COLUMN()+(-1), 1)), 2)</f>
        <v>7750.55</v>
      </c>
    </row>
    <row r="12" spans="1:7" ht="13.50" thickBot="1" customHeight="1">
      <c r="A12" s="15"/>
      <c r="B12" s="15"/>
      <c r="C12" s="15"/>
      <c r="D12" s="15"/>
      <c r="E12" s="9" t="s">
        <v>18</v>
      </c>
      <c r="F12" s="9"/>
      <c r="G12" s="17">
        <f ca="1">ROUND(SUM(INDIRECT(ADDRESS(ROW()+(-1), COLUMN()+(0), 1)),INDIRECT(ADDRESS(ROW()+(-2), COLUMN()+(0), 1))), 2)</f>
        <v>974315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2.159</v>
      </c>
      <c r="F14" s="12">
        <v>12241</v>
      </c>
      <c r="G14" s="12">
        <f ca="1">ROUND(INDIRECT(ADDRESS(ROW()+(0), COLUMN()+(-2), 1))*INDIRECT(ADDRESS(ROW()+(0), COLUMN()+(-1), 1)), 2)</f>
        <v>26428.4</v>
      </c>
    </row>
    <row r="15" spans="1:7" ht="13.50" thickBot="1" customHeight="1">
      <c r="A15" s="1" t="s">
        <v>23</v>
      </c>
      <c r="B15" s="1"/>
      <c r="C15" s="10" t="s">
        <v>24</v>
      </c>
      <c r="D15" s="1" t="s">
        <v>25</v>
      </c>
      <c r="E15" s="13">
        <v>2.159</v>
      </c>
      <c r="F15" s="14">
        <v>8888.07</v>
      </c>
      <c r="G15" s="14">
        <f ca="1">ROUND(INDIRECT(ADDRESS(ROW()+(0), COLUMN()+(-2), 1))*INDIRECT(ADDRESS(ROW()+(0), COLUMN()+(-1), 1)), 2)</f>
        <v>19189.3</v>
      </c>
    </row>
    <row r="16" spans="1:7" ht="13.50" thickBot="1" customHeight="1">
      <c r="A16" s="15"/>
      <c r="B16" s="15"/>
      <c r="C16" s="15"/>
      <c r="D16" s="15"/>
      <c r="E16" s="9" t="s">
        <v>26</v>
      </c>
      <c r="F16" s="9"/>
      <c r="G16" s="17">
        <f ca="1">ROUND(SUM(INDIRECT(ADDRESS(ROW()+(-1), COLUMN()+(0), 1)),INDIRECT(ADDRESS(ROW()+(-2), COLUMN()+(0), 1))), 2)</f>
        <v>45617.7</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1.01993e+006</v>
      </c>
      <c r="G18" s="14">
        <f ca="1">ROUND(INDIRECT(ADDRESS(ROW()+(0), COLUMN()+(-2), 1))*INDIRECT(ADDRESS(ROW()+(0), COLUMN()+(-1), 1))/100, 2)</f>
        <v>20398.7</v>
      </c>
    </row>
    <row r="19" spans="1:7" ht="13.50" thickBot="1" customHeight="1">
      <c r="A19" s="21" t="s">
        <v>30</v>
      </c>
      <c r="B19" s="21"/>
      <c r="C19" s="22"/>
      <c r="D19" s="23"/>
      <c r="E19" s="24" t="s">
        <v>31</v>
      </c>
      <c r="F19" s="25"/>
      <c r="G19" s="26">
        <f ca="1">ROUND(SUM(INDIRECT(ADDRESS(ROW()+(-1), COLUMN()+(0), 1)),INDIRECT(ADDRESS(ROW()+(-3), COLUMN()+(0), 1)),INDIRECT(ADDRESS(ROW()+(-7), COLUMN()+(0), 1))), 2)</f>
        <v>1.04033e+006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