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<sst xmlns="http://schemas.openxmlformats.org/spreadsheetml/2006/main" count="29" uniqueCount="29">
  <si>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</si>
  <si>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ICR040</t>
  </si>
  <si>
    <t xml:space="preserve">Ud</t>
  </si>
  <si>
    <t xml:space="preserve">Difusor.</t>
  </si>
  <si>
    <r>
      <rPr>
        <sz val="8.25"/>
        <color rgb="FF000000"/>
        <rFont val="Arial"/>
        <family val="2"/>
      </rPr>
      <t xml:space="preserve">Difusor rotacional de aluminio extruido, de 20 elementos, integrado en placa cuadrada de chapa de acero galvanizado para techo modular, color blanco RAL 9010, con plenum de chapa galvanizada para conexión lateral a caño flexible, de 595x595x278 mm, con aislamiento acústico, gama AirQ, DRPL20BPA "AIRZONE", para instalar en alturas de hasta 4 m. Incluso accesorios de montaje y elementos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</si>
  <si>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</si>
  <si>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</si>
  <si>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</si>
  <si>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</si>
  <si>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</si>
  <si>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</si>
  <si>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</si>
  <si>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mt42air120i</t>
  </si>
  <si>
    <t xml:space="preserve">Ud</t>
  </si>
  <si>
    <t xml:space="preserve">Difusor rotacional de aluminio extruido, de 20 elementos, integrado en placa cuadrada de chapa de acero galvanizado para techo modular, color blanco RAL 9010, con plenum de chapa galvanizada para conexión lateral a caño flexible, de 595x595x278 mm, con aislamiento acústico, gama AirQ, DRPL20BPA "AIRZONE".</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</si>
  <si>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</si>
  <si>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</si>
  <si>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</si>
  <si>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</si>
  <si>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</si>
  <si>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</si>
  <si>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</si>
  <si>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</si>
  <si>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</si>
  <si>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</si>
  <si>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</si>
  <si>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</si>
  <si>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$ 38.161,95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</si>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</sst>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3.23" customWidth="1"/>
    <col min="3" max="3" width="2.89" customWidth="1"/>
    <col min="4" max="4" width="4.76" customWidth="1"/>
    <col min="5" max="5" width="72.59"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205369</v>
      </c>
      <c r="H10" s="14">
        <f ca="1">ROUND(INDIRECT(ADDRESS(ROW()+(0), COLUMN()+(-2), 1))*INDIRECT(ADDRESS(ROW()+(0), COLUMN()+(-1), 1)), 2)</f>
        <v>205369</v>
      </c>
    </row>
    <row r="11" spans="1:8" ht="13.50" thickBot="1" customHeight="1">
      <c r="A11" s="15"/>
      <c r="B11" s="15"/>
      <c r="C11" s="15"/>
      <c r="D11" s="15"/>
      <c r="E11" s="15"/>
      <c r="F11" s="9" t="s">
        <v>15</v>
      </c>
      <c r="G11" s="9"/>
      <c r="H11" s="17">
        <f ca="1">ROUND(SUM(INDIRECT(ADDRESS(ROW()+(-1), COLUMN()+(0), 1))), 2)</f>
        <v>205369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0.255</v>
      </c>
      <c r="G13" s="13">
        <v>33423.5</v>
      </c>
      <c r="H13" s="13">
        <f ca="1">ROUND(INDIRECT(ADDRESS(ROW()+(0), COLUMN()+(-2), 1))*INDIRECT(ADDRESS(ROW()+(0), COLUMN()+(-1), 1)), 2)</f>
        <v>8523</v>
      </c>
    </row>
    <row r="14" spans="1:8" ht="13.50" thickBot="1" customHeight="1">
      <c r="A14" s="1" t="s">
        <v>20</v>
      </c>
      <c r="B14" s="1"/>
      <c r="C14" s="10" t="s">
        <v>21</v>
      </c>
      <c r="D14" s="10"/>
      <c r="E14" s="1" t="s">
        <v>22</v>
      </c>
      <c r="F14" s="12">
        <v>0.255</v>
      </c>
      <c r="G14" s="14">
        <v>24268.4</v>
      </c>
      <c r="H14" s="14">
        <f ca="1">ROUND(INDIRECT(ADDRESS(ROW()+(0), COLUMN()+(-2), 1))*INDIRECT(ADDRESS(ROW()+(0), COLUMN()+(-1), 1)), 2)</f>
        <v>6188.45</v>
      </c>
    </row>
    <row r="15" spans="1:8" ht="13.50" thickBot="1" customHeight="1">
      <c r="A15" s="15"/>
      <c r="B15" s="15"/>
      <c r="C15" s="15"/>
      <c r="D15" s="15"/>
      <c r="E15" s="15"/>
      <c r="F15" s="9" t="s">
        <v>23</v>
      </c>
      <c r="G15" s="9"/>
      <c r="H15" s="17">
        <f ca="1">ROUND(SUM(INDIRECT(ADDRESS(ROW()+(-1), COLUMN()+(0), 1)),INDIRECT(ADDRESS(ROW()+(-2), COLUMN()+(0), 1))), 2)</f>
        <v>14711.5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220080</v>
      </c>
      <c r="H17" s="14">
        <f ca="1">ROUND(INDIRECT(ADDRESS(ROW()+(0), COLUMN()+(-2), 1))*INDIRECT(ADDRESS(ROW()+(0), COLUMN()+(-1), 1))/100, 2)</f>
        <v>4401.61</v>
      </c>
    </row>
    <row r="18" spans="1:8" ht="13.50" thickBot="1" customHeight="1">
      <c r="A18" s="21" t="s">
        <v>27</v>
      </c>
      <c r="B18" s="21"/>
      <c r="C18" s="22"/>
      <c r="D18" s="22"/>
      <c r="E18" s="23"/>
      <c r="F18" s="24" t="s">
        <v>28</v>
      </c>
      <c r="G18" s="25"/>
      <c r="H18" s="26">
        <f ca="1">ROUND(SUM(INDIRECT(ADDRESS(ROW()+(-1), COLUMN()+(0), 1)),INDIRECT(ADDRESS(ROW()+(-3), COLUMN()+(0), 1)),INDIRECT(ADDRESS(ROW()+(-7), COLUMN()+(0), 1))), 2)</f>
        <v>224482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