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<sst xmlns="http://schemas.openxmlformats.org/spreadsheetml/2006/main" count="44" uniqueCount="44">
  <si>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</si>
  <si>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ZVG010</t>
  </si>
  <si>
    <t xml:space="preserve">m²</t>
  </si>
  <si>
    <t xml:space="preserve">Rehabilitación energética de fachada, con aislamiento térmico y revestimiento exterior de fachada ventilada con piezas de gran formato de gres porcelánico. Sistema "BUTECH".</t>
  </si>
  <si>
    <r>
      <rPr>
        <sz val="8.25"/>
        <color rgb="FF000000"/>
        <rFont val="Arial"/>
        <family val="2"/>
      </rPr>
      <t xml:space="preserve">Rehabilitación energética de fachada. AISLAMIENTO TÉRMICO: panel de lana mineral, de 40 mm de espesor, revestido por una de sus caras con un velo negro, resistencia térmica 1,25 m²K/W, conductividad térmica 0,032 W/(mK), colocado a tope, con fijaciones mecánicas sobre fachada existente; REVESTIMIENTO EXTERIOR DE FACHADA VENTILADA: con piezas de gran formato de gres porcelánico, serie Block, STON-KER "BUTECH", "PORCELANOSA GRUPO", color Abete Bianco, de 109x660x10 mm; colocación con junta corrida mediante el sistema de anclaje visto de grapa FV con DIT nº 453, sobre subestructura soporte de aleación de aluminio EN AW-6005A. Incluso cinta autoadhesiva para sellado de juntas entre paneles aislantes y tirafondos y anclajes mecánicos de expansión de acero inoxidable A2, para la fijación de la subestructura soporte. El precio no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</si>
  <si>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</si>
  <si>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</si>
  <si>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</si>
  <si>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</si>
  <si>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</si>
  <si>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</si>
  <si>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</si>
  <si>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mt16lva070b</t>
  </si>
  <si>
    <t xml:space="preserve">m²</t>
  </si>
  <si>
    <t xml:space="preserve">Panel de lana mineral, de 40 mm de espesor, revestido por una de sus caras con un velo negro, resistencia térmica 1,25 m²K/W, conductividad térmica 0,032 W/(mK), Euroclase A1 de reacción al fuego, capacidad de absorción de agua a corto plazo &lt;=1 kg/m² y factor de resistencia a la difusión del vapor de agua 1.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</si>
  <si>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</si>
  <si>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</si>
  <si>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</si>
  <si>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</si>
  <si>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</si>
  <si>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</si>
  <si>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mt12pcb010aaej1b</t>
  </si>
  <si>
    <t xml:space="preserve">m²</t>
  </si>
  <si>
    <t xml:space="preserve">Revestimiento exterior para fachada ventilada, con piezas de gran formato de gres porcelánico, serie Block, STON-KER "BUTECH", "PORCELANOSA GRUPO", color Abete Bianco, de 109x660x10 mm; colocación con junta corrida mediante el sistema de anclaje visto de grapa FV con DIT nº 453, sobre subestructura soporte formada por: perfiles verticales en T y en L, de aluminio extruido de aleación 6005A con tratamiento térmico T6, escuadras de carga y escuadras de apoyo, de aluminio extruido de aleación 6005A con tratamiento térmico T6, y grapas con uña vista, de acero inoxidable AISI 304; con tornillos autotaladrantes de acero inoxidable A2 para la fijación de las grapas a los perfiles verticales y de los perfiles verticales a las escuadras, adhesivo de poliuretano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</si>
  <si>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</si>
  <si>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</si>
  <si>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</si>
  <si>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</si>
  <si>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</si>
  <si>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</si>
  <si>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</si>
  <si>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</si>
  <si>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</si>
  <si>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</si>
  <si>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</si>
  <si>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</si>
  <si>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</si>
  <si>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</si>
  <si>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</si>
  <si>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</si>
  <si>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</si>
  <si>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</si>
  <si>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$ 2.945,24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</si>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</sst>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1848.15</v>
      </c>
      <c r="H10" s="12">
        <f ca="1">ROUND(INDIRECT(ADDRESS(ROW()+(0), COLUMN()+(-2), 1))*INDIRECT(ADDRESS(ROW()+(0), COLUMN()+(-1), 1)), 2)</f>
        <v>1940.56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37.36</v>
      </c>
      <c r="H11" s="12">
        <f ca="1">ROUND(INDIRECT(ADDRESS(ROW()+(0), COLUMN()+(-2), 1))*INDIRECT(ADDRESS(ROW()+(0), COLUMN()+(-1), 1)), 2)</f>
        <v>149.44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0.44</v>
      </c>
      <c r="G12" s="12">
        <v>56.04</v>
      </c>
      <c r="H12" s="12">
        <f ca="1">ROUND(INDIRECT(ADDRESS(ROW()+(0), COLUMN()+(-2), 1))*INDIRECT(ADDRESS(ROW()+(0), COLUMN()+(-1), 1)), 2)</f>
        <v>24.66</v>
      </c>
    </row>
    <row r="13" spans="1:8" ht="160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4252.9</v>
      </c>
      <c r="H13" s="14">
        <f ca="1">ROUND(INDIRECT(ADDRESS(ROW()+(0), COLUMN()+(-2), 1))*INDIRECT(ADDRESS(ROW()+(0), COLUMN()+(-1), 1)), 2)</f>
        <v>4252.9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6367.56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0.149</v>
      </c>
      <c r="G16" s="12">
        <v>2826.41</v>
      </c>
      <c r="H16" s="12">
        <f ca="1">ROUND(INDIRECT(ADDRESS(ROW()+(0), COLUMN()+(-2), 1))*INDIRECT(ADDRESS(ROW()+(0), COLUMN()+(-1), 1)), 2)</f>
        <v>421.14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0.149</v>
      </c>
      <c r="G17" s="12">
        <v>2056.55</v>
      </c>
      <c r="H17" s="12">
        <f ca="1">ROUND(INDIRECT(ADDRESS(ROW()+(0), COLUMN()+(-2), 1))*INDIRECT(ADDRESS(ROW()+(0), COLUMN()+(-1), 1)), 2)</f>
        <v>306.43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1.118</v>
      </c>
      <c r="G18" s="12">
        <v>2826.41</v>
      </c>
      <c r="H18" s="12">
        <f ca="1">ROUND(INDIRECT(ADDRESS(ROW()+(0), COLUMN()+(-2), 1))*INDIRECT(ADDRESS(ROW()+(0), COLUMN()+(-1), 1)), 2)</f>
        <v>3159.93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1.118</v>
      </c>
      <c r="G19" s="14">
        <v>2056.55</v>
      </c>
      <c r="H19" s="14">
        <f ca="1">ROUND(INDIRECT(ADDRESS(ROW()+(0), COLUMN()+(-2), 1))*INDIRECT(ADDRESS(ROW()+(0), COLUMN()+(-1), 1)), 2)</f>
        <v>2299.22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6186.72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12554.3</v>
      </c>
      <c r="H22" s="14">
        <f ca="1">ROUND(INDIRECT(ADDRESS(ROW()+(0), COLUMN()+(-2), 1))*INDIRECT(ADDRESS(ROW()+(0), COLUMN()+(-1), 1))/100, 2)</f>
        <v>251.09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12805.4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