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<sst xmlns="http://schemas.openxmlformats.org/spreadsheetml/2006/main" count="59" uniqueCount="59">
  <si>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</si>
  <si>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ZFF060</t>
  </si>
  <si>
    <t xml:space="preserve">m²</t>
  </si>
  <si>
    <t xml:space="preserve">Sistema ETICS Wall-Term "REVETÓN" de aislamiento térmico por el exterior de fachada existente.</t>
  </si>
  <si>
    <r>
      <rPr>
        <sz val="8.25"/>
        <color rgb="FF000000"/>
        <rFont val="Arial"/>
        <family val="2"/>
      </rPr>
      <t xml:space="preserve">Rehabilitación energética de fachada, mediante aislamiento térmico por el exterior, con el sistema Wall-Term "REVETÓN", con DITE - 07/0002, compuesto por: panel rígido de poliestireno expandido, Wall-Term EPS Blanco "REVETÓN", de superficie lisa y mecanizado lateral recto, de 60 mm de espesor, fijado al soporte con adhesivo Wall-Term "REVETÓN", mezclado con un 30% de cemento CEM II, y fijaciones mecánicas con tarugo de expansión y clavo de polipropileno; capa de regularización de adhesivo Wall-Term "REVETÓN", mezclado con un 30% de cemento CEM II, armado con malla de fibra de vidrio antiálcalis, Armadura Wall-Term "REVETÓN", de 4x4 mm de luz de malla, de 160 g/m² de masa superficial y 0,5 mm de espesor; capa de acabado de revestimiento decorativo acrílico, Revetón 1000 "REVETÓN", de color blanco, acabado rayado, sobre imprimación, Similar Liso "REVETÓN", de color blanco. Incluso perfiles de arranque Wall-Term "REVETÓN", de aluminio y perfiles de esquina Wall-Term "REVETÓN", de aluminio, con malla. El precio incluye la ejecución de remates en los encuentros con paramentos, revestimientos u otros elementos recibidos en su superficie, pero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</si>
  <si>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</si>
  <si>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</si>
  <si>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</si>
  <si>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</si>
  <si>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</si>
  <si>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</si>
  <si>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</si>
  <si>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mt28mar210d</t>
  </si>
  <si>
    <t xml:space="preserve">m</t>
  </si>
  <si>
    <t xml:space="preserve">Perfil de arranque, Wall-Term "REVETÓN", de aluminio, en "U", de 60 mm de ancho, con goterón, para nivelación y soporte de los paneles aislantes de los sistemas de aislamiento térmico por el exterior sobre la línea de zócalo.</t>
  </si>
  <si>
    <t xml:space="preserve">mt28mar010a</t>
  </si>
  <si>
    <t xml:space="preserve">kg</t>
  </si>
  <si>
    <t xml:space="preserve">Adhesivo Wall-Term "REVETÓN", compuesto por copolímeros en dispersión acuosa, agregados seleccionados y pigmentos, para adherir y reforzar los paneles aislantes, y como capa base.</t>
  </si>
  <si>
    <t xml:space="preserve">mt08cet020a</t>
  </si>
  <si>
    <t xml:space="preserve">t</t>
  </si>
  <si>
    <t xml:space="preserve">Cemento CEM II / A-P 32,5 N, a granel.</t>
  </si>
  <si>
    <t xml:space="preserve">mt16per010e</t>
  </si>
  <si>
    <t xml:space="preserve">m²</t>
  </si>
  <si>
    <t xml:space="preserve">Panel rígido de poliestireno expandido, Wall-Term EPS Blanco "REVETÓN", de superficie lisa y mecanizado lateral recto, de 60 mm de espesor, color blanco, resistencia térmica 1,65 m²K/W, conductividad térmica 0,037 W/(mK), densidad 20 kg/m³, Euroclase E de reacción al fuego, con código de designación EPS--L2-W1-T1-S2-P4-DS(N)2-BS150-CS(10)60-TR150.</t>
  </si>
  <si>
    <t xml:space="preserve">mt16per023b</t>
  </si>
  <si>
    <t xml:space="preserve">Ud</t>
  </si>
  <si>
    <t xml:space="preserve">Tarugo de expansión de fibra de vidrio reforzada con poliamida, Espiga Wall-Term "REVETÓN", de 110 mm de longitud, con aro de estanqueidad y clavo de polipropileno para fijación de placas aislantes.</t>
  </si>
  <si>
    <t xml:space="preserve">mt28mar222a</t>
  </si>
  <si>
    <t xml:space="preserve">m</t>
  </si>
  <si>
    <t xml:space="preserve">Perfil de esquina, Wall-Term "REVETÓN", de aluminio, con malla incorporada de 10 y 15 cm de ancho a cada lado del perfil, para refuerzo de cantos.</t>
  </si>
  <si>
    <t xml:space="preserve">mt28mar230a</t>
  </si>
  <si>
    <t xml:space="preserve">m²</t>
  </si>
  <si>
    <t xml:space="preserve">Malla de fibra de vidrio antiálcalis, Armadura Wall-Term "REVETÓN", de 4x4 mm de luz de malla, de 160 g/m² de masa superficial y 0,5 mm de espesor, con 306 kp/cm² de resistencia a tracción, para armar morteros.</t>
  </si>
  <si>
    <t xml:space="preserve">mt28mar060a</t>
  </si>
  <si>
    <t xml:space="preserve">kg</t>
  </si>
  <si>
    <t xml:space="preserve">Imprimación, Similar Liso "REVETÓN", de color blanco, de color blanco, acabado mate, textura lisa, compuesta por copolímeros acrílicos en dispersión acuosa, dióxido de titanio y pigmentos extendedores seleccionados, impermeable al agua de lluvia, permeable al vapor de agua, antimoho y antiverdín y resistente a los rayos UV y a los álcalis; para aplicar con brocha o rodillo.</t>
  </si>
  <si>
    <t xml:space="preserve">mt28mar020ab</t>
  </si>
  <si>
    <t xml:space="preserve">kg</t>
  </si>
  <si>
    <t xml:space="preserve">Revestimiento decorativo acrílico, Revetón 1000 "REVETÓN", de color blanco, acabado rayado, compuesto por copolímeros acrílicos en dispersión acuosa, cargas de granulometría controlada, dióxido de titanio y pigmentos extendedores seleccionados, antimoho y antiverdín, impermeable al agua de lluvia, permeable al vapor de agua y con resistencia a los rayos UV y a los álcalis, para aplicar con llana metálica o de madera.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</si>
  <si>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</si>
  <si>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</si>
  <si>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</si>
  <si>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</si>
  <si>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</si>
  <si>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</si>
  <si>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</si>
  <si>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</si>
  <si>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mo039</t>
  </si>
  <si>
    <t xml:space="preserve">h</t>
  </si>
  <si>
    <t xml:space="preserve">Oficial albañil especializado en trabajos de revoque.</t>
  </si>
  <si>
    <t xml:space="preserve">mo079</t>
  </si>
  <si>
    <t xml:space="preserve">h</t>
  </si>
  <si>
    <t xml:space="preserve">Medio oficial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</si>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</sst>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1.91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45.84</v>
      </c>
      <c r="G10" s="12">
        <f ca="1">ROUND(INDIRECT(ADDRESS(ROW()+(0), COLUMN()+(-2), 1))*INDIRECT(ADDRESS(ROW()+(0), COLUMN()+(-1), 1)), 2)</f>
        <v>4.58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25.81</v>
      </c>
      <c r="G11" s="12">
        <f ca="1">ROUND(INDIRECT(ADDRESS(ROW()+(0), COLUMN()+(-2), 1))*INDIRECT(ADDRESS(ROW()+(0), COLUMN()+(-1), 1)), 2)</f>
        <v>258.1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0.003</v>
      </c>
      <c r="F12" s="12">
        <v>909.51</v>
      </c>
      <c r="G12" s="12">
        <f ca="1">ROUND(INDIRECT(ADDRESS(ROW()+(0), COLUMN()+(-2), 1))*INDIRECT(ADDRESS(ROW()+(0), COLUMN()+(-1), 1)), 2)</f>
        <v>2.73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2449.75</v>
      </c>
      <c r="G13" s="12">
        <f ca="1">ROUND(INDIRECT(ADDRESS(ROW()+(0), COLUMN()+(-2), 1))*INDIRECT(ADDRESS(ROW()+(0), COLUMN()+(-1), 1)), 2)</f>
        <v>2572.24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2">
        <v>69.09</v>
      </c>
      <c r="G14" s="12">
        <f ca="1">ROUND(INDIRECT(ADDRESS(ROW()+(0), COLUMN()+(-2), 1))*INDIRECT(ADDRESS(ROW()+(0), COLUMN()+(-1), 1)), 2)</f>
        <v>414.54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24.78</v>
      </c>
      <c r="G15" s="12">
        <f ca="1">ROUND(INDIRECT(ADDRESS(ROW()+(0), COLUMN()+(-2), 1))*INDIRECT(ADDRESS(ROW()+(0), COLUMN()+(-1), 1)), 2)</f>
        <v>12.39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21.26</v>
      </c>
      <c r="G16" s="12">
        <f ca="1">ROUND(INDIRECT(ADDRESS(ROW()+(0), COLUMN()+(-2), 1))*INDIRECT(ADDRESS(ROW()+(0), COLUMN()+(-1), 1)), 2)</f>
        <v>23.39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0.1</v>
      </c>
      <c r="F17" s="12">
        <v>72.42</v>
      </c>
      <c r="G17" s="12">
        <f ca="1">ROUND(INDIRECT(ADDRESS(ROW()+(0), COLUMN()+(-2), 1))*INDIRECT(ADDRESS(ROW()+(0), COLUMN()+(-1), 1)), 2)</f>
        <v>7.24</v>
      </c>
    </row>
    <row r="18" spans="1:7" ht="66.00" thickBot="1" customHeight="1">
      <c r="A18" s="1" t="s">
        <v>36</v>
      </c>
      <c r="B18" s="1"/>
      <c r="C18" s="10" t="s">
        <v>37</v>
      </c>
      <c r="D18" s="1" t="s">
        <v>38</v>
      </c>
      <c r="E18" s="13">
        <v>2.75</v>
      </c>
      <c r="F18" s="14">
        <v>45.03</v>
      </c>
      <c r="G18" s="14">
        <f ca="1">ROUND(INDIRECT(ADDRESS(ROW()+(0), COLUMN()+(-2), 1))*INDIRECT(ADDRESS(ROW()+(0), COLUMN()+(-1), 1)), 2)</f>
        <v>123.83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3419.04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0.118</v>
      </c>
      <c r="F21" s="12">
        <v>1709.07</v>
      </c>
      <c r="G21" s="12">
        <f ca="1">ROUND(INDIRECT(ADDRESS(ROW()+(0), COLUMN()+(-2), 1))*INDIRECT(ADDRESS(ROW()+(0), COLUMN()+(-1), 1)), 2)</f>
        <v>201.67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0.118</v>
      </c>
      <c r="F22" s="12">
        <v>1243.55</v>
      </c>
      <c r="G22" s="12">
        <f ca="1">ROUND(INDIRECT(ADDRESS(ROW()+(0), COLUMN()+(-2), 1))*INDIRECT(ADDRESS(ROW()+(0), COLUMN()+(-1), 1)), 2)</f>
        <v>146.74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0.71</v>
      </c>
      <c r="F23" s="12">
        <v>1663.24</v>
      </c>
      <c r="G23" s="12">
        <f ca="1">ROUND(INDIRECT(ADDRESS(ROW()+(0), COLUMN()+(-2), 1))*INDIRECT(ADDRESS(ROW()+(0), COLUMN()+(-1), 1)), 2)</f>
        <v>1180.9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0.71</v>
      </c>
      <c r="F24" s="14">
        <v>1243.55</v>
      </c>
      <c r="G24" s="14">
        <f ca="1">ROUND(INDIRECT(ADDRESS(ROW()+(0), COLUMN()+(-2), 1))*INDIRECT(ADDRESS(ROW()+(0), COLUMN()+(-1), 1)), 2)</f>
        <v>882.92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2412.23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1)),INDIRECT(ADDRESS(ROW()+(-8), COLUMN()+(1), 1))), 2)</f>
        <v>5831.27</v>
      </c>
      <c r="G27" s="14">
        <f ca="1">ROUND(INDIRECT(ADDRESS(ROW()+(0), COLUMN()+(-2), 1))*INDIRECT(ADDRESS(ROW()+(0), COLUMN()+(-1), 1))/100, 2)</f>
        <v>116.63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1)),INDIRECT(ADDRESS(ROW()+(-9), COLUMN()+(0), 1))), 2)</f>
        <v>5947.9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