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<sst xmlns="http://schemas.openxmlformats.org/spreadsheetml/2006/main" count="37" uniqueCount="37">
  <si>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</si>
  <si>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ZFE020</t>
  </si>
  <si>
    <t xml:space="preserve">m²</t>
  </si>
  <si>
    <t xml:space="preserve">Sistema "ISOVER" de aislamiento termoacústico por insuflación, desde el exterior, de nódulos de lana mineral en cámaras.</t>
  </si>
  <si>
    <r>
      <rPr>
        <sz val="8.25"/>
        <color rgb="FF000000"/>
        <rFont val="Arial"/>
        <family val="2"/>
      </rPr>
      <t xml:space="preserve">Rehabilitación energética de fachada por insuflación, desde el exterior, de aislamiento termoacústico de </t>
    </r>
    <r>
      <rPr>
        <b/>
        <sz val="8.25"/>
        <color rgb="FF000000"/>
        <rFont val="Arial"/>
        <family val="2"/>
      </rPr>
      <t xml:space="preserve">nódulos de lana de vidrio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densidad 50 kg/m³ y conductividad térmica 0,037 W/(mK)</t>
    </r>
    <r>
      <rPr>
        <sz val="8.25"/>
        <color rgb="FF000000"/>
        <rFont val="Arial"/>
        <family val="2"/>
      </rPr>
      <t xml:space="preserve">, en el interior de la cámara de aire del cerramiento,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de espesor medio; tapado de los taladros ejecutados en el paramento.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</si>
  <si>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</si>
  <si>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</si>
  <si>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</si>
  <si>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</si>
  <si>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</si>
  <si>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</si>
  <si>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</si>
  <si>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</si>
  <si>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</si>
  <si>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</si>
  <si>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</si>
  <si>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</si>
  <si>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</si>
  <si>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Subtotal materiales:</t>
  </si>
  <si>
    <t xml:space="preserve">Equipo</t>
  </si>
  <si>
    <t xml:space="preserve">mq08mpa010</t>
  </si>
  <si>
    <t xml:space="preserve">h</t>
  </si>
  <si>
    <t xml:space="preserve">Equipo para insuflación de aislamiento en cámaras de aire.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</si>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</sst>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54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2.975000</v>
      </c>
      <c r="G10" s="11">
        <v>96.260000</v>
      </c>
      <c r="H10" s="11">
        <f ca="1">ROUND(INDIRECT(ADDRESS(ROW()+(0), COLUMN()+(-2), 1))*INDIRECT(ADDRESS(ROW()+(0), COLUMN()+(-1), 1)), 2)</f>
        <v>286.370000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3">
        <v>1.760000</v>
      </c>
      <c r="H11" s="13">
        <f ca="1">ROUND(INDIRECT(ADDRESS(ROW()+(0), COLUMN()+(-2), 1))*INDIRECT(ADDRESS(ROW()+(0), COLUMN()+(-1), 1)), 2)</f>
        <v>1.060000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287.430000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0.104000</v>
      </c>
      <c r="G14" s="13">
        <v>180.900000</v>
      </c>
      <c r="H14" s="13">
        <f ca="1">ROUND(INDIRECT(ADDRESS(ROW()+(0), COLUMN()+(-2), 1))*INDIRECT(ADDRESS(ROW()+(0), COLUMN()+(-1), 1)), 2)</f>
        <v>18.810000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18.810000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0.169000</v>
      </c>
      <c r="G17" s="11">
        <v>205.270000</v>
      </c>
      <c r="H17" s="11">
        <f ca="1">ROUND(INDIRECT(ADDRESS(ROW()+(0), COLUMN()+(-2), 1))*INDIRECT(ADDRESS(ROW()+(0), COLUMN()+(-1), 1)), 2)</f>
        <v>34.690000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0.169000</v>
      </c>
      <c r="G18" s="13">
        <v>151.320000</v>
      </c>
      <c r="H18" s="13">
        <f ca="1">ROUND(INDIRECT(ADDRESS(ROW()+(0), COLUMN()+(-2), 1))*INDIRECT(ADDRESS(ROW()+(0), COLUMN()+(-1), 1)), 2)</f>
        <v>25.570000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60.260000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366.500000</v>
      </c>
      <c r="H21" s="13">
        <f ca="1">ROUND(INDIRECT(ADDRESS(ROW()+(0), COLUMN()+(-2), 1))*INDIRECT(ADDRESS(ROW()+(0), COLUMN()+(-1), 1))/100, 2)</f>
        <v>7.330000</v>
      </c>
    </row>
    <row r="22" spans="1:8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4"/>
      <c r="H22" s="25">
        <f ca="1">ROUND(SUM(INDIRECT(ADDRESS(ROW()+(-1), COLUMN()+(0), 1)),INDIRECT(ADDRESS(ROW()+(-3), COLUMN()+(0), 1)),INDIRECT(ADDRESS(ROW()+(-7), COLUMN()+(0), 1)),INDIRECT(ADDRESS(ROW()+(-10), COLUMN()+(0), 1))), 2)</f>
        <v>373.830000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