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<sst xmlns="http://schemas.openxmlformats.org/spreadsheetml/2006/main" count="35" uniqueCount="35">
  <si>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</si>
  <si>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UXG110</t>
  </si>
  <si>
    <t xml:space="preserve">Ud</t>
  </si>
  <si>
    <t xml:space="preserve">Complemento del sistema de pavimentación exterior CIVIS'AGORA "TAU CERÁMICA".</t>
  </si>
  <si>
    <r>
      <rPr>
        <sz val="7.80"/>
        <color rgb="FF000000"/>
        <rFont val="A"/>
        <family val="2"/>
      </rPr>
      <t xml:space="preserve">Complemento del sistema de pavimentación exterior CIVIS'AGORA "TAU CERÁMICA", </t>
    </r>
    <r>
      <rPr>
        <b/>
        <sz val="7.80"/>
        <color rgb="FF000000"/>
        <rFont val="A"/>
        <family val="2"/>
      </rPr>
      <t xml:space="preserve">para tapa de cámara de inspección para acometida, de 40x40 cm, formada por bastidor de acero galvanizado con integración de una baldosa de gres porcelánico serie CIVIS'AGORA "TAU CERÁMICA", color a elegir, de 40x40 cm y 15 mm de espesor</t>
    </r>
    <r>
      <rPr>
        <sz val="7.80"/>
        <color rgb="FF000000"/>
        <rFont val="A"/>
        <family val="2"/>
      </rPr>
      <t xml:space="preserve">, todo ello asentado con </t>
    </r>
    <r>
      <rPr>
        <b/>
        <sz val="7.80"/>
        <color rgb="FF000000"/>
        <rFont val="A"/>
        <family val="2"/>
      </rPr>
      <t xml:space="preserve">adhesivo cementoso mejorado, C2 FTE S1, con tiempo abierto ampliado T500 Rapid "TAU CERÁMICA"</t>
    </r>
    <r>
      <rPr>
        <sz val="7.80"/>
        <color rgb="FF000000"/>
        <rFont val="A"/>
        <family val="2"/>
      </rPr>
      <t xml:space="preserve">, rejuntado con </t>
    </r>
    <r>
      <rPr>
        <b/>
        <sz val="7.80"/>
        <color rgb="FF000000"/>
        <rFont val="A"/>
        <family val="2"/>
      </rPr>
      <t xml:space="preserve">mortero técnico coloreado, C G2, Line-Fix "TAU CERÁMICA", para rejuntado de baldosas cerámicas, con junta de entre 3 y 15 mm</t>
    </r>
    <r>
      <rPr>
        <sz val="7.80"/>
        <color rgb="FF000000"/>
        <rFont val="A"/>
        <family val="2"/>
      </rPr>
      <t xml:space="preserve"> y limpieza final con limpiador químico Desin-Cer "TAU CERÁMICA".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</si>
  <si>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</si>
  <si>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</si>
  <si>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</si>
  <si>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</si>
  <si>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</si>
  <si>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</si>
  <si>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mt18bct040a</t>
  </si>
  <si>
    <t xml:space="preserve">Ud</t>
  </si>
  <si>
    <t xml:space="preserve">Tapa para cámara de inspección para acometida, de 40x40 cm, formada por bastidor de acero galvanizado con integración de baldosa de gres porcelánico serie CIVIS'AGORA "TAU CERÁMICA", en color a elegir y decoración por grabado mediante láser, con coeficiente de absorción de agua E&lt;5%, de 40x40 cm, 15 mm de espesor, con acabado en relieve Toe Clearance y diseño estructural Strongrib, en el reverso de la baldosa; carga de rotura mayor de 5 kN, según ISO 10545-4; resistente a la helada; resistente a agentes químicos, según ISO 10545-13; resistente a las manchas, según ISO 10545-14.</t>
  </si>
  <si>
    <t xml:space="preserve">mt09mtc010k</t>
  </si>
  <si>
    <t xml:space="preserve">kg</t>
  </si>
  <si>
    <t xml:space="preserve">Adhesivo cementoso mejorado, C2 FTE S1, con tiempo abierto ampliado T500 Rapid, "TAU CERÁMICA", para la colocación en capa fina de pisos y revestimientos de material cerámico en interiores y exteriores, compuesto por cementos de alta resistencia, agregados seleccionados y alto contenido en resinas sintéticas.</t>
  </si>
  <si>
    <t xml:space="preserve">mt09mtc020a</t>
  </si>
  <si>
    <t xml:space="preserve">kg</t>
  </si>
  <si>
    <t xml:space="preserve">Mortero técnico coloreado, C G2, Line-Fix "TAU CERÁMICA", para rejuntado de baldosas cerámicas, con junta de entre 3 y 15 mm, "TAU CERÁMICA".</t>
  </si>
  <si>
    <t xml:space="preserve">mt09mtc100</t>
  </si>
  <si>
    <t xml:space="preserve">l</t>
  </si>
  <si>
    <t xml:space="preserve">Limpiador químico Desin-Cer Ext "TAU CERÁMICA", desincrustante de restos de cemento sobre cualquier superficie.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</si>
  <si>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</si>
  <si>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</si>
  <si>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</si>
  <si>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</si>
  <si>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</si>
  <si>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</si>
  <si>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</si>
  <si>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</si>
  <si>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</si>
  <si>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</si>
  <si>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$ 259,30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</si>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</sst>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39" customWidth="1"/>
    <col min="4" max="4" width="21.27" customWidth="1"/>
    <col min="5" max="5" width="30.45" customWidth="1"/>
    <col min="6" max="6" width="10.20" customWidth="1"/>
    <col min="7" max="7" width="4.52" customWidth="1"/>
    <col min="8" max="8" width="1.89" customWidth="1"/>
    <col min="9" max="9" width="12.82" customWidth="1"/>
    <col min="10" max="10" width="0.73" customWidth="1"/>
    <col min="11" max="11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88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1360.760000</v>
      </c>
      <c r="J8" s="16"/>
      <c r="K8" s="16">
        <f ca="1">ROUND(INDIRECT(ADDRESS(ROW()+(0), COLUMN()+(-4), 1))*INDIRECT(ADDRESS(ROW()+(0), COLUMN()+(-2), 1)), 2)</f>
        <v>1360.760000</v>
      </c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0.960000</v>
      </c>
      <c r="H9" s="19"/>
      <c r="I9" s="20">
        <v>3.230000</v>
      </c>
      <c r="J9" s="20"/>
      <c r="K9" s="20">
        <f ca="1">ROUND(INDIRECT(ADDRESS(ROW()+(0), COLUMN()+(-4), 1))*INDIRECT(ADDRESS(ROW()+(0), COLUMN()+(-2), 1)), 2)</f>
        <v>3.100000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0.400000</v>
      </c>
      <c r="H10" s="19"/>
      <c r="I10" s="20">
        <v>4.510000</v>
      </c>
      <c r="J10" s="20"/>
      <c r="K10" s="20">
        <f ca="1">ROUND(INDIRECT(ADDRESS(ROW()+(0), COLUMN()+(-4), 1))*INDIRECT(ADDRESS(ROW()+(0), COLUMN()+(-2), 1)), 2)</f>
        <v>1.800000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0.016000</v>
      </c>
      <c r="H11" s="19"/>
      <c r="I11" s="20">
        <v>5.900000</v>
      </c>
      <c r="J11" s="20"/>
      <c r="K11" s="20">
        <f ca="1">ROUND(INDIRECT(ADDRESS(ROW()+(0), COLUMN()+(-4), 1))*INDIRECT(ADDRESS(ROW()+(0), COLUMN()+(-2), 1)), 2)</f>
        <v>0.090000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0.061000</v>
      </c>
      <c r="H12" s="19"/>
      <c r="I12" s="20">
        <v>51.520000</v>
      </c>
      <c r="J12" s="20"/>
      <c r="K12" s="20">
        <f ca="1">ROUND(INDIRECT(ADDRESS(ROW()+(0), COLUMN()+(-4), 1))*INDIRECT(ADDRESS(ROW()+(0), COLUMN()+(-2), 1)), 2)</f>
        <v>3.140000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0.061000</v>
      </c>
      <c r="H13" s="23"/>
      <c r="I13" s="24">
        <v>37.940000</v>
      </c>
      <c r="J13" s="24"/>
      <c r="K13" s="24">
        <f ca="1">ROUND(INDIRECT(ADDRESS(ROW()+(0), COLUMN()+(-4), 1))*INDIRECT(ADDRESS(ROW()+(0), COLUMN()+(-2), 1)), 2)</f>
        <v>2.310000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1371.200000</v>
      </c>
      <c r="J14" s="16"/>
      <c r="K14" s="16">
        <f ca="1">ROUND(INDIRECT(ADDRESS(ROW()+(0), COLUMN()+(-4), 1))*INDIRECT(ADDRESS(ROW()+(0), COLUMN()+(-2), 1))/100, 2)</f>
        <v>27.420000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1398.620000</v>
      </c>
      <c r="J15" s="24"/>
      <c r="K15" s="24">
        <f ca="1">ROUND(INDIRECT(ADDRESS(ROW()+(0), COLUMN()+(-4), 1))*INDIRECT(ADDRESS(ROW()+(0), COLUMN()+(-2), 1))/100, 2)</f>
        <v>41.960000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1440.580000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