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<sst xmlns="http://schemas.openxmlformats.org/spreadsheetml/2006/main" count="41" uniqueCount="41">
  <si>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</si>
  <si>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UVP020</t>
  </si>
  <si>
    <t xml:space="preserve">Ud</t>
  </si>
  <si>
    <t xml:space="preserve">Puerta con malla para valla.</t>
  </si>
  <si>
    <r>
      <rPr>
        <sz val="7.80"/>
        <color rgb="FF000000"/>
        <rFont val="Arial"/>
        <family val="2"/>
      </rPr>
      <t xml:space="preserve">Puerta de interior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constituida por malla de simple torsión con acabado </t>
    </r>
    <r>
      <rPr>
        <b/>
        <sz val="7.80"/>
        <color rgb="FF000000"/>
        <rFont val="Arial"/>
        <family val="2"/>
      </rPr>
      <t xml:space="preserve">galvanizado en caliente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80</t>
    </r>
    <r>
      <rPr>
        <sz val="7.80"/>
        <color rgb="FF000000"/>
        <rFont val="Arial"/>
        <family val="2"/>
      </rPr>
      <t xml:space="preserve"> mm de paso de malla y </t>
    </r>
    <r>
      <rPr>
        <b/>
        <sz val="7.80"/>
        <color rgb="FF000000"/>
        <rFont val="Arial"/>
        <family val="2"/>
      </rPr>
      <t xml:space="preserve">4,4</t>
    </r>
    <r>
      <rPr>
        <sz val="7.80"/>
        <color rgb="FF000000"/>
        <rFont val="Arial"/>
        <family val="2"/>
      </rPr>
      <t xml:space="preserve"> mm de diámetro.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</si>
  <si>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</si>
  <si>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</si>
  <si>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</si>
  <si>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</si>
  <si>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</si>
  <si>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</si>
  <si>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</si>
  <si>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mt10hmf080Fe</t>
  </si>
  <si>
    <t xml:space="preserve">m³</t>
  </si>
  <si>
    <t xml:space="preserve">Hormigón masivo H-20, clase de exposición ambiental A1, tamaño máximo del agregado 19 mm, consistencia muy plástica, elaborado, según CIRSOC 201 2005.</t>
  </si>
  <si>
    <t xml:space="preserve">mt52vst040</t>
  </si>
  <si>
    <t xml:space="preserve">Ud</t>
  </si>
  <si>
    <t xml:space="preserve">Puerta de interior constituida por marcos de caño metálico de 40x20x1,5 mm y 30x15x1,5 mm, y bastidor de caño de 40x40x1,5 mm con pletina de 40x4 mm para sujeción de malla de simple torsión.</t>
  </si>
  <si>
    <t xml:space="preserve">mt52vst010lu</t>
  </si>
  <si>
    <t xml:space="preserve">m²</t>
  </si>
  <si>
    <t xml:space="preserve">Malla de simple torsión, de 80 mm de paso de malla y 4,4 mm de diámetro, acabado galvanizado.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</si>
  <si>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</si>
  <si>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</si>
  <si>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</si>
  <si>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</si>
  <si>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</si>
  <si>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</si>
  <si>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</si>
  <si>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</si>
  <si>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mo018</t>
  </si>
  <si>
    <t xml:space="preserve">h</t>
  </si>
  <si>
    <t xml:space="preserve">Oficial herrero.</t>
  </si>
  <si>
    <t xml:space="preserve">mo059</t>
  </si>
  <si>
    <t xml:space="preserve">h</t>
  </si>
  <si>
    <t xml:space="preserve">Medio oficial herrero.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</si>
  <si>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</si>
  <si>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</si>
  <si>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</si>
  <si>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</si>
  <si>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$ 109,22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</si>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</sst>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5.10" customWidth="1"/>
    <col min="3" max="3" width="1.89" customWidth="1"/>
    <col min="4" max="4" width="6.12" customWidth="1"/>
    <col min="5" max="5" width="63.24" customWidth="1"/>
    <col min="6" max="6" width="10.49" customWidth="1"/>
    <col min="7" max="7" width="12.82" customWidth="1"/>
    <col min="8" max="8" width="9.91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</row>
    <row r="8" spans="1:9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</row>
    <row r="9" spans="1:9" ht="31.2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0.100000</v>
      </c>
      <c r="G9" s="15">
        <v>1287.950000</v>
      </c>
      <c r="H9" s="15">
        <f ca="1">ROUND(INDIRECT(ADDRESS(ROW()+(0), COLUMN()+(-2), 1))*INDIRECT(ADDRESS(ROW()+(0), COLUMN()+(-1), 1)), 2)</f>
        <v>128.800000</v>
      </c>
      <c r="I9" s="15"/>
    </row>
    <row r="10" spans="1:9" ht="31.2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512.330000</v>
      </c>
      <c r="H10" s="15">
        <f ca="1">ROUND(INDIRECT(ADDRESS(ROW()+(0), COLUMN()+(-2), 1))*INDIRECT(ADDRESS(ROW()+(0), COLUMN()+(-1), 1)), 2)</f>
        <v>512.330000</v>
      </c>
      <c r="I10" s="15"/>
    </row>
    <row r="11" spans="1:9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2.050000</v>
      </c>
      <c r="G11" s="17">
        <v>15.690000</v>
      </c>
      <c r="H11" s="17">
        <f ca="1">ROUND(INDIRECT(ADDRESS(ROW()+(0), COLUMN()+(-2), 1))*INDIRECT(ADDRESS(ROW()+(0), COLUMN()+(-1), 1)), 2)</f>
        <v>32.160000</v>
      </c>
      <c r="I11" s="17"/>
    </row>
    <row r="12" spans="1:9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673.290000</v>
      </c>
      <c r="I12" s="20"/>
    </row>
    <row r="13" spans="1:9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  <c r="I13" s="18"/>
    </row>
    <row r="14" spans="1:9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4">
        <v>0.236000</v>
      </c>
      <c r="G14" s="15">
        <v>49.190000</v>
      </c>
      <c r="H14" s="15">
        <f ca="1">ROUND(INDIRECT(ADDRESS(ROW()+(0), COLUMN()+(-2), 1))*INDIRECT(ADDRESS(ROW()+(0), COLUMN()+(-1), 1)), 2)</f>
        <v>11.610000</v>
      </c>
      <c r="I14" s="15"/>
    </row>
    <row r="15" spans="1:9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0.236000</v>
      </c>
      <c r="G15" s="15">
        <v>36.220000</v>
      </c>
      <c r="H15" s="15">
        <f ca="1">ROUND(INDIRECT(ADDRESS(ROW()+(0), COLUMN()+(-2), 1))*INDIRECT(ADDRESS(ROW()+(0), COLUMN()+(-1), 1)), 2)</f>
        <v>8.550000</v>
      </c>
      <c r="I15" s="15"/>
    </row>
    <row r="16" spans="1:9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4">
        <v>0.827000</v>
      </c>
      <c r="G16" s="15">
        <v>49.990000</v>
      </c>
      <c r="H16" s="15">
        <f ca="1">ROUND(INDIRECT(ADDRESS(ROW()+(0), COLUMN()+(-2), 1))*INDIRECT(ADDRESS(ROW()+(0), COLUMN()+(-1), 1)), 2)</f>
        <v>41.340000</v>
      </c>
      <c r="I16" s="15"/>
    </row>
    <row r="17" spans="1:9" ht="12.00" thickBot="1" customHeight="1">
      <c r="A17" s="1" t="s">
        <v>32</v>
      </c>
      <c r="B17" s="1"/>
      <c r="C17" s="13" t="s">
        <v>33</v>
      </c>
      <c r="D17" s="13"/>
      <c r="E17" s="1" t="s">
        <v>34</v>
      </c>
      <c r="F17" s="16">
        <v>0.827000</v>
      </c>
      <c r="G17" s="17">
        <v>36.360000</v>
      </c>
      <c r="H17" s="17">
        <f ca="1">ROUND(INDIRECT(ADDRESS(ROW()+(0), COLUMN()+(-2), 1))*INDIRECT(ADDRESS(ROW()+(0), COLUMN()+(-1), 1)), 2)</f>
        <v>30.070000</v>
      </c>
      <c r="I17" s="17"/>
    </row>
    <row r="18" spans="1:9" ht="12.00" thickBot="1" customHeight="1">
      <c r="A18" s="18"/>
      <c r="B18" s="18"/>
      <c r="C18" s="18"/>
      <c r="D18" s="18"/>
      <c r="E18" s="18"/>
      <c r="F18" s="12" t="s">
        <v>35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1))), 2)</f>
        <v>91.570000</v>
      </c>
      <c r="I18" s="20"/>
    </row>
    <row r="19" spans="1:9" ht="12.00" thickBot="1" customHeight="1">
      <c r="A19" s="18">
        <v>3.000000</v>
      </c>
      <c r="B19" s="18"/>
      <c r="C19" s="18"/>
      <c r="D19" s="18"/>
      <c r="E19" s="21" t="s">
        <v>36</v>
      </c>
      <c r="F19" s="21"/>
      <c r="G19" s="18"/>
      <c r="H19" s="18"/>
      <c r="I19" s="18"/>
    </row>
    <row r="20" spans="1:9" ht="12.00" thickBot="1" customHeight="1">
      <c r="A20" s="22"/>
      <c r="B20" s="22"/>
      <c r="C20" s="23" t="s">
        <v>37</v>
      </c>
      <c r="D20" s="23"/>
      <c r="E20" s="22" t="s">
        <v>38</v>
      </c>
      <c r="F20" s="16">
        <v>2.000000</v>
      </c>
      <c r="G20" s="17">
        <f ca="1">ROUND(SUM(INDIRECT(ADDRESS(ROW()+(-2), COLUMN()+(1), 1)),INDIRECT(ADDRESS(ROW()+(-8), COLUMN()+(1), 1))), 2)</f>
        <v>764.860000</v>
      </c>
      <c r="H20" s="17">
        <f ca="1">ROUND(INDIRECT(ADDRESS(ROW()+(0), COLUMN()+(-2), 1))*INDIRECT(ADDRESS(ROW()+(0), COLUMN()+(-1), 1))/100, 2)</f>
        <v>15.300000</v>
      </c>
      <c r="I20" s="17"/>
    </row>
    <row r="21" spans="1:9" ht="12.00" thickBot="1" customHeight="1">
      <c r="A21" s="6" t="s">
        <v>39</v>
      </c>
      <c r="B21" s="6"/>
      <c r="C21" s="7"/>
      <c r="D21" s="7"/>
      <c r="E21" s="8"/>
      <c r="F21" s="24" t="s">
        <v>40</v>
      </c>
      <c r="G21" s="25"/>
      <c r="H21" s="26">
        <f ca="1">ROUND(SUM(INDIRECT(ADDRESS(ROW()+(-1), COLUMN()+(0), 1)),INDIRECT(ADDRESS(ROW()+(-3), COLUMN()+(0), 1)),INDIRECT(ADDRESS(ROW()+(-9), COLUMN()+(0), 1))), 2)</f>
        <v>780.160000</v>
      </c>
      <c r="I21" s="26"/>
    </row>
  </sheetData>
  <mergeCells count="54">
    <mergeCell ref="A1:I1"/>
    <mergeCell ref="B3:C3"/>
    <mergeCell ref="D3:H3"/>
    <mergeCell ref="A4:H4"/>
    <mergeCell ref="A7:B7"/>
    <mergeCell ref="C7:D7"/>
    <mergeCell ref="H7:I7"/>
    <mergeCell ref="A8:B8"/>
    <mergeCell ref="C8:D8"/>
    <mergeCell ref="E8:F8"/>
    <mergeCell ref="H8:I8"/>
    <mergeCell ref="A9:B9"/>
    <mergeCell ref="C9:D9"/>
    <mergeCell ref="H9:I9"/>
    <mergeCell ref="A10:B10"/>
    <mergeCell ref="C10:D10"/>
    <mergeCell ref="H10:I10"/>
    <mergeCell ref="A11:B11"/>
    <mergeCell ref="C11:D11"/>
    <mergeCell ref="H11:I11"/>
    <mergeCell ref="A12:B12"/>
    <mergeCell ref="C12:D12"/>
    <mergeCell ref="F12:G12"/>
    <mergeCell ref="H12:I12"/>
    <mergeCell ref="A13:B13"/>
    <mergeCell ref="C13:D13"/>
    <mergeCell ref="E13:F13"/>
    <mergeCell ref="H13:I13"/>
    <mergeCell ref="A14:B14"/>
    <mergeCell ref="C14:D14"/>
    <mergeCell ref="H14:I14"/>
    <mergeCell ref="A15:B15"/>
    <mergeCell ref="C15:D15"/>
    <mergeCell ref="H15:I15"/>
    <mergeCell ref="A16:B16"/>
    <mergeCell ref="C16:D16"/>
    <mergeCell ref="H16:I16"/>
    <mergeCell ref="A17:B17"/>
    <mergeCell ref="C17:D17"/>
    <mergeCell ref="H17:I17"/>
    <mergeCell ref="A18:B18"/>
    <mergeCell ref="C18:D18"/>
    <mergeCell ref="F18:G18"/>
    <mergeCell ref="H18:I18"/>
    <mergeCell ref="A19:B19"/>
    <mergeCell ref="C19:D19"/>
    <mergeCell ref="E19:F19"/>
    <mergeCell ref="H19:I19"/>
    <mergeCell ref="A20:B20"/>
    <mergeCell ref="C20:D20"/>
    <mergeCell ref="H20:I20"/>
    <mergeCell ref="A21:E21"/>
    <mergeCell ref="F21:G21"/>
    <mergeCell ref="H21:I21"/>
  </mergeCells>
  <pageMargins left="0.620079" right="0.472441" top="0.472441" bottom="0.472441" header="0.0" footer="0.0"/>
  <pageSetup paperSize="9" orientation="portrait"/>
  <rowBreaks count="0" manualBreakCount="0">
    </rowBreaks>
</worksheet>
</file>