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<sst xmlns="http://schemas.openxmlformats.org/spreadsheetml/2006/main" count="29" uniqueCount="29">
  <si>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</si>
  <si>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</si>
  <si>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</si>
  <si>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</si>
  <si>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b/>
        <sz val="7.80"/>
        <color rgb="FF000000"/>
        <rFont val="Arial"/>
        <family val="2"/>
      </rPr>
      <t xml:space="preserve">Estación depuradora de aguas grises domésticas de baja contaminación, con capacidad para 30 usuarios (H.E.)</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</si>
  <si>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</si>
  <si>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</si>
  <si>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</si>
  <si>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</si>
  <si>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</si>
  <si>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</si>
  <si>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</si>
  <si>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</si>
  <si>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cañería de desagüe, tablero eléctrico y bancada.</t>
  </si>
  <si>
    <t xml:space="preserve">mq04cag010a</t>
  </si>
  <si>
    <t xml:space="preserve">h</t>
  </si>
  <si>
    <t xml:space="preserve">Camión con grúa de hasta 6 t.</t>
  </si>
  <si>
    <t xml:space="preserve">mo007</t>
  </si>
  <si>
    <t xml:space="preserve">h</t>
  </si>
  <si>
    <t xml:space="preserve">Oficial plomero.</t>
  </si>
  <si>
    <t xml:space="preserve">mo100</t>
  </si>
  <si>
    <t xml:space="preserve">h</t>
  </si>
  <si>
    <t xml:space="preserve">Ayudante plomero.</t>
  </si>
  <si>
    <t xml:space="preserve">%</t>
  </si>
  <si>
    <t xml:space="preserve">Medios auxiliares</t>
  </si>
  <si>
    <t xml:space="preserve">%</t>
  </si>
  <si>
    <t xml:space="preserve">Costos indirectos</t>
  </si>
  <si>
    <t xml:space="preserve">Coste de mantenimiento decenal: $ 227.641,91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</si>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</sst>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83" customWidth="1"/>
    <col min="3" max="3" width="0.73" customWidth="1"/>
    <col min="4" max="4" width="3.06" customWidth="1"/>
    <col min="5" max="5" width="70.82" customWidth="1"/>
    <col min="6" max="6" width="6.41" customWidth="1"/>
    <col min="7" max="7" width="10.78"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140965.240000</v>
      </c>
      <c r="H8" s="16">
        <f ca="1">ROUND(INDIRECT(ADDRESS(ROW()+(0), COLUMN()+(-2), 1))*INDIRECT(ADDRESS(ROW()+(0), COLUMN()+(-1), 1)), 2)</f>
        <v>140965.240000</v>
      </c>
    </row>
    <row r="9" spans="1:8" ht="12.00" thickBot="1" customHeight="1">
      <c r="A9" s="17" t="s">
        <v>14</v>
      </c>
      <c r="B9" s="17"/>
      <c r="C9" s="18" t="s">
        <v>15</v>
      </c>
      <c r="D9" s="18"/>
      <c r="E9" s="17" t="s">
        <v>16</v>
      </c>
      <c r="F9" s="19">
        <v>0.681000</v>
      </c>
      <c r="G9" s="20">
        <v>337.510000</v>
      </c>
      <c r="H9" s="20">
        <f ca="1">ROUND(INDIRECT(ADDRESS(ROW()+(0), COLUMN()+(-2), 1))*INDIRECT(ADDRESS(ROW()+(0), COLUMN()+(-1), 1)), 2)</f>
        <v>229.840000</v>
      </c>
    </row>
    <row r="10" spans="1:8" ht="12.00" thickBot="1" customHeight="1">
      <c r="A10" s="17" t="s">
        <v>17</v>
      </c>
      <c r="B10" s="17"/>
      <c r="C10" s="18" t="s">
        <v>18</v>
      </c>
      <c r="D10" s="18"/>
      <c r="E10" s="17" t="s">
        <v>19</v>
      </c>
      <c r="F10" s="19">
        <v>3.736000</v>
      </c>
      <c r="G10" s="20">
        <v>76.420000</v>
      </c>
      <c r="H10" s="20">
        <f ca="1">ROUND(INDIRECT(ADDRESS(ROW()+(0), COLUMN()+(-2), 1))*INDIRECT(ADDRESS(ROW()+(0), COLUMN()+(-1), 1)), 2)</f>
        <v>285.510000</v>
      </c>
    </row>
    <row r="11" spans="1:8" ht="12.00" thickBot="1" customHeight="1">
      <c r="A11" s="17" t="s">
        <v>20</v>
      </c>
      <c r="B11" s="17"/>
      <c r="C11" s="21" t="s">
        <v>21</v>
      </c>
      <c r="D11" s="21"/>
      <c r="E11" s="22" t="s">
        <v>22</v>
      </c>
      <c r="F11" s="23">
        <v>3.736000</v>
      </c>
      <c r="G11" s="24">
        <v>51.790000</v>
      </c>
      <c r="H11" s="24">
        <f ca="1">ROUND(INDIRECT(ADDRESS(ROW()+(0), COLUMN()+(-2), 1))*INDIRECT(ADDRESS(ROW()+(0), COLUMN()+(-1), 1)), 2)</f>
        <v>193.490000</v>
      </c>
    </row>
    <row r="12" spans="1:8" ht="12.00" thickBot="1" customHeight="1">
      <c r="A12" s="17"/>
      <c r="B12" s="17"/>
      <c r="C12" s="12" t="s">
        <v>23</v>
      </c>
      <c r="D12" s="12"/>
      <c r="E12" s="10" t="s">
        <v>24</v>
      </c>
      <c r="F12" s="14">
        <v>4.000000</v>
      </c>
      <c r="G12" s="16">
        <f ca="1">ROUND(SUM(INDIRECT(ADDRESS(ROW()+(-1), COLUMN()+(1), 1)),INDIRECT(ADDRESS(ROW()+(-2), COLUMN()+(1), 1)),INDIRECT(ADDRESS(ROW()+(-3), COLUMN()+(1), 1)),INDIRECT(ADDRESS(ROW()+(-4), COLUMN()+(1), 1))), 2)</f>
        <v>141674.080000</v>
      </c>
      <c r="H12" s="16">
        <f ca="1">ROUND(INDIRECT(ADDRESS(ROW()+(0), COLUMN()+(-2), 1))*INDIRECT(ADDRESS(ROW()+(0), COLUMN()+(-1), 1))/100, 2)</f>
        <v>5666.960000</v>
      </c>
    </row>
    <row r="13" spans="1:8" ht="12.00" thickBot="1" customHeight="1">
      <c r="A13" s="22"/>
      <c r="B13" s="22"/>
      <c r="C13" s="21" t="s">
        <v>25</v>
      </c>
      <c r="D13" s="21"/>
      <c r="E13" s="22" t="s">
        <v>26</v>
      </c>
      <c r="F13" s="23">
        <v>3.000000</v>
      </c>
      <c r="G13" s="24">
        <f ca="1">ROUND(SUM(INDIRECT(ADDRESS(ROW()+(-1), COLUMN()+(1), 1)),INDIRECT(ADDRESS(ROW()+(-2), COLUMN()+(1), 1)),INDIRECT(ADDRESS(ROW()+(-3), COLUMN()+(1), 1)),INDIRECT(ADDRESS(ROW()+(-4), COLUMN()+(1), 1)),INDIRECT(ADDRESS(ROW()+(-5), COLUMN()+(1), 1))), 2)</f>
        <v>147341.040000</v>
      </c>
      <c r="H13" s="24">
        <f ca="1">ROUND(INDIRECT(ADDRESS(ROW()+(0), COLUMN()+(-2), 1))*INDIRECT(ADDRESS(ROW()+(0), COLUMN()+(-1), 1))/100, 2)</f>
        <v>4420.230000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151761.270000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