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<sst xmlns="http://schemas.openxmlformats.org/spreadsheetml/2006/main" count="35" uniqueCount="35">
  <si>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</si>
  <si>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</si>
  <si>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</si>
  <si>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</si>
  <si>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54x54x73 cm de medidas interiores</t>
    </r>
    <r>
      <rPr>
        <sz val="8.25"/>
        <color rgb="FF000000"/>
        <rFont val="Arial"/>
        <family val="2"/>
      </rPr>
      <t xml:space="preserve">, con </t>
    </r>
    <r>
      <rPr>
        <b/>
        <sz val="8.25"/>
        <color rgb="FF000000"/>
        <rFont val="Arial"/>
        <family val="2"/>
      </rPr>
      <t xml:space="preserve">marco de chapa galvanizada y tapa de hormigón armado aligerado, de 63,5x62,5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</si>
  <si>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</si>
  <si>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</si>
  <si>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</si>
  <si>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</si>
  <si>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</si>
  <si>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</si>
  <si>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</si>
  <si>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</si>
  <si>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</si>
  <si>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Cámara de inspección de conexión eléctrica, prefabricada de hormigón, sin fondo, registrable, de 54x54x73 cm de medidas interiores, con paredes rebajadas para la entrada de caños, capaz de soportar una carga de 400 kN.</t>
  </si>
  <si>
    <t xml:space="preserve">mt35arg105c</t>
  </si>
  <si>
    <t xml:space="preserve">Ud</t>
  </si>
  <si>
    <t xml:space="preserve">Marco de chapa galvanizada y tapa de hormigón armado aligerado, de 63,5x62,5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</si>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</sst>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567.780000</v>
      </c>
      <c r="J9" s="15"/>
      <c r="K9" s="15">
        <f ca="1">ROUND(INDIRECT(ADDRESS(ROW()+(0), COLUMN()+(-4), 1))*INDIRECT(ADDRESS(ROW()+(0), COLUMN()+(-2), 1)), 2)</f>
        <v>567.780000</v>
      </c>
    </row>
    <row r="10" spans="1:11" ht="34.50" thickBot="1" customHeight="1">
      <c r="A10" s="1" t="s">
        <v>15</v>
      </c>
      <c r="B10" s="13" t="s">
        <v>16</v>
      </c>
      <c r="C10" s="1" t="s">
        <v>17</v>
      </c>
      <c r="D10" s="1"/>
      <c r="E10" s="1"/>
      <c r="F10" s="1"/>
      <c r="G10" s="14">
        <v>1.000000</v>
      </c>
      <c r="H10" s="14"/>
      <c r="I10" s="15">
        <v>729.880000</v>
      </c>
      <c r="J10" s="15"/>
      <c r="K10" s="15">
        <f ca="1">ROUND(INDIRECT(ADDRESS(ROW()+(0), COLUMN()+(-4), 1))*INDIRECT(ADDRESS(ROW()+(0), COLUMN()+(-2), 1)), 2)</f>
        <v>729.880000</v>
      </c>
    </row>
    <row r="11" spans="1:11" ht="13.50" thickBot="1" customHeight="1">
      <c r="A11" s="1" t="s">
        <v>18</v>
      </c>
      <c r="B11" s="13" t="s">
        <v>19</v>
      </c>
      <c r="C11" s="1" t="s">
        <v>20</v>
      </c>
      <c r="D11" s="1"/>
      <c r="E11" s="1"/>
      <c r="F11" s="1"/>
      <c r="G11" s="16">
        <v>0.877000</v>
      </c>
      <c r="H11" s="16"/>
      <c r="I11" s="17">
        <v>42.310000</v>
      </c>
      <c r="J11" s="17"/>
      <c r="K11" s="17">
        <f ca="1">ROUND(INDIRECT(ADDRESS(ROW()+(0), COLUMN()+(-4), 1))*INDIRECT(ADDRESS(ROW()+(0), COLUMN()+(-2), 1)), 2)</f>
        <v>37.110000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1334.770000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1.941000</v>
      </c>
      <c r="H15" s="16"/>
      <c r="I15" s="17">
        <v>36.220000</v>
      </c>
      <c r="J15" s="17"/>
      <c r="K15" s="17">
        <f ca="1">ROUND(INDIRECT(ADDRESS(ROW()+(0), COLUMN()+(-4), 1))*INDIRECT(ADDRESS(ROW()+(0), COLUMN()+(-2), 1)), 2)</f>
        <v>70.300000</v>
      </c>
    </row>
    <row r="16" spans="1:11" ht="13.50" thickBot="1" customHeight="1">
      <c r="A16" s="18"/>
      <c r="B16" s="18"/>
      <c r="C16" s="18"/>
      <c r="D16" s="18"/>
      <c r="E16" s="18"/>
      <c r="F16" s="18"/>
      <c r="G16" s="12" t="s">
        <v>29</v>
      </c>
      <c r="H16" s="12"/>
      <c r="I16" s="12"/>
      <c r="J16" s="12"/>
      <c r="K16" s="20">
        <f ca="1">ROUND(SUM(INDIRECT(ADDRESS(ROW()+(-1), COLUMN()+(0), 1)),INDIRECT(ADDRESS(ROW()+(-2), COLUMN()+(0), 1))), 2)</f>
        <v>98.630000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1433.400000</v>
      </c>
      <c r="J18" s="17"/>
      <c r="K18" s="17">
        <f ca="1">ROUND(INDIRECT(ADDRESS(ROW()+(0), COLUMN()+(-4), 1))*INDIRECT(ADDRESS(ROW()+(0), COLUMN()+(-2), 1))/100, 2)</f>
        <v>28.670000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1462.070000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