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<sst xmlns="http://schemas.openxmlformats.org/spreadsheetml/2006/main" count="23" uniqueCount="23">
  <si>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</si>
  <si>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SMA035</t>
  </si>
  <si>
    <t xml:space="preserve">Ud</t>
  </si>
  <si>
    <t xml:space="preserve">Barra de sujeción para minusválidos, rehabilitación y tercera edad.</t>
  </si>
  <si>
    <r>
      <rPr>
        <b/>
        <sz val="7.80"/>
        <color rgb="FF000000"/>
        <rFont val="Arial"/>
        <family val="2"/>
      </rPr>
      <t xml:space="preserve">Barra de sujeción para minusválidos, rehabilitación y tercera edad, para inodoro, colocada en pared, de abrir, con forma de U, con muescas antideslizantes, de acero inoxidable AISI 304 pulido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</si>
  <si>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</si>
  <si>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</si>
  <si>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</si>
  <si>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</si>
  <si>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</si>
  <si>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</si>
  <si>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mt31abj190a</t>
  </si>
  <si>
    <t xml:space="preserve">Ud</t>
  </si>
  <si>
    <t xml:space="preserve">Barra de sujeción para minusválidos, rehabilitación y tercera edad, para inodoro, colocada en pared, de abrir, con forma de U, con muescas antideslizantes, de acero inoxidable AISI 304 pulido, de dimensiones totales 840x200 mm con caño de 32 mm de diámetro exterior y 1 mm de espesor.</t>
  </si>
  <si>
    <t xml:space="preserve">mo105</t>
  </si>
  <si>
    <t xml:space="preserve">h</t>
  </si>
  <si>
    <t xml:space="preserve">Medio oficial plomero.</t>
  </si>
  <si>
    <t xml:space="preserve">%</t>
  </si>
  <si>
    <t xml:space="preserve">Medios auxiliares</t>
  </si>
  <si>
    <t xml:space="preserve">%</t>
  </si>
  <si>
    <t xml:space="preserve">Costos indirectos</t>
  </si>
  <si>
    <t xml:space="preserve">Coste de mantenimiento decenal: $ 1.922,39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</si>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</sst>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62" customWidth="1"/>
    <col min="3" max="3" width="1.17" customWidth="1"/>
    <col min="4" max="4" width="13.41" customWidth="1"/>
    <col min="5" max="5" width="54.64" customWidth="1"/>
    <col min="6" max="6" width="6.41" customWidth="1"/>
    <col min="7" max="7" width="3.35" customWidth="1"/>
    <col min="8" max="8" width="7.87" customWidth="1"/>
    <col min="9" max="9" width="2.33" customWidth="1"/>
    <col min="10" max="10" width="5.39" customWidth="1"/>
    <col min="11" max="11" width="7.72"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1.000000</v>
      </c>
      <c r="G8" s="16">
        <v>1252.040000</v>
      </c>
      <c r="H8" s="16"/>
      <c r="I8" s="16"/>
      <c r="J8" s="16">
        <f ca="1">ROUND(INDIRECT(ADDRESS(ROW()+(0), COLUMN()+(-4), 1))*INDIRECT(ADDRESS(ROW()+(0), COLUMN()+(-3), 1)), 2)</f>
        <v>1252.040000</v>
      </c>
      <c r="K8" s="16"/>
    </row>
    <row r="9" spans="1:11" ht="12.00" thickBot="1" customHeight="1">
      <c r="A9" s="17" t="s">
        <v>14</v>
      </c>
      <c r="B9" s="18" t="s">
        <v>15</v>
      </c>
      <c r="C9" s="18"/>
      <c r="D9" s="19" t="s">
        <v>16</v>
      </c>
      <c r="E9" s="19"/>
      <c r="F9" s="20">
        <v>1.056000</v>
      </c>
      <c r="G9" s="21">
        <v>43.280000</v>
      </c>
      <c r="H9" s="21"/>
      <c r="I9" s="21"/>
      <c r="J9" s="21">
        <f ca="1">ROUND(INDIRECT(ADDRESS(ROW()+(0), COLUMN()+(-4), 1))*INDIRECT(ADDRESS(ROW()+(0), COLUMN()+(-3), 1)), 2)</f>
        <v>45.700000</v>
      </c>
      <c r="K9" s="21"/>
    </row>
    <row r="10" spans="1:11" ht="12.00" thickBot="1" customHeight="1">
      <c r="A10" s="17"/>
      <c r="B10" s="12" t="s">
        <v>17</v>
      </c>
      <c r="C10" s="12"/>
      <c r="D10" s="10" t="s">
        <v>18</v>
      </c>
      <c r="E10" s="10"/>
      <c r="F10" s="14">
        <v>2.000000</v>
      </c>
      <c r="G10" s="16">
        <f ca="1">ROUND(SUM(INDIRECT(ADDRESS(ROW()+(-1), COLUMN()+(3), 1)),INDIRECT(ADDRESS(ROW()+(-2), COLUMN()+(3), 1))), 2)</f>
        <v>1297.740000</v>
      </c>
      <c r="H10" s="16"/>
      <c r="I10" s="16"/>
      <c r="J10" s="16">
        <f ca="1">ROUND(INDIRECT(ADDRESS(ROW()+(0), COLUMN()+(-4), 1))*INDIRECT(ADDRESS(ROW()+(0), COLUMN()+(-3), 1))/100, 2)</f>
        <v>25.950000</v>
      </c>
      <c r="K10" s="16"/>
    </row>
    <row r="11" spans="1:11" ht="12.00" thickBot="1" customHeight="1">
      <c r="A11" s="19"/>
      <c r="B11" s="18" t="s">
        <v>19</v>
      </c>
      <c r="C11" s="18"/>
      <c r="D11" s="19" t="s">
        <v>20</v>
      </c>
      <c r="E11" s="19"/>
      <c r="F11" s="20">
        <v>3.000000</v>
      </c>
      <c r="G11" s="21">
        <f ca="1">ROUND(SUM(INDIRECT(ADDRESS(ROW()+(-1), COLUMN()+(3), 1)),INDIRECT(ADDRESS(ROW()+(-2), COLUMN()+(3), 1)),INDIRECT(ADDRESS(ROW()+(-3), COLUMN()+(3), 1))), 2)</f>
        <v>1323.690000</v>
      </c>
      <c r="H11" s="21"/>
      <c r="I11" s="21"/>
      <c r="J11" s="21">
        <f ca="1">ROUND(INDIRECT(ADDRESS(ROW()+(0), COLUMN()+(-4), 1))*INDIRECT(ADDRESS(ROW()+(0), COLUMN()+(-3), 1))/100, 2)</f>
        <v>39.710000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1363.400000</v>
      </c>
      <c r="K12" s="23"/>
    </row>
  </sheetData>
  <mergeCells count="29">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