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<sst xmlns="http://schemas.openxmlformats.org/spreadsheetml/2006/main" count="29" uniqueCount="29">
  <si>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</si>
  <si>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SGI010</t>
  </si>
  <si>
    <t xml:space="preserve">Ud</t>
  </si>
  <si>
    <t xml:space="preserve">Grifería temporizada, para inodoro.</t>
  </si>
  <si>
    <r>
      <rPr>
        <sz val="8.25"/>
        <color rgb="FF000000"/>
        <rFont val="Arial"/>
        <family val="2"/>
      </rPr>
      <t xml:space="preserve">Grifería temporizada, instalación empotrada formada por fluxor para inodoro, de latón cromado y elementos de conexión y una llave de paso.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</si>
  <si>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</si>
  <si>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</si>
  <si>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</si>
  <si>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</si>
  <si>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</si>
  <si>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</si>
  <si>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</si>
  <si>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mt31gmp410aa</t>
  </si>
  <si>
    <t xml:space="preserve">Ud</t>
  </si>
  <si>
    <t xml:space="preserve">Fluxor para inodoro, de latón cromado, caudal de 1,2 l/s, para colocación empotrada; incluso elementos de conexión y una llave de paso.</t>
  </si>
  <si>
    <t xml:space="preserve">mt37www010</t>
  </si>
  <si>
    <t xml:space="preserve">Ud</t>
  </si>
  <si>
    <t xml:space="preserve">Material auxiliar para instalaciones de plomería.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</si>
  <si>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</si>
  <si>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</si>
  <si>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</si>
  <si>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</si>
  <si>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plomero.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</si>
  <si>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</si>
  <si>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</si>
  <si>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</si>
  <si>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</si>
  <si>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$ 8.819,57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</si>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</sst>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7.82" customWidth="1"/>
    <col min="4" max="4" width="70.55" customWidth="1"/>
    <col min="5" max="5" width="10.54" customWidth="1"/>
    <col min="6" max="6" width="13.43" customWidth="1"/>
    <col min="7" max="7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12475.2</v>
      </c>
      <c r="G10" s="12">
        <f ca="1">ROUND(INDIRECT(ADDRESS(ROW()+(0), COLUMN()+(-2), 1))*INDIRECT(ADDRESS(ROW()+(0), COLUMN()+(-1), 1)), 2)</f>
        <v>12475.2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3">
        <v>1</v>
      </c>
      <c r="F11" s="14">
        <v>13.01</v>
      </c>
      <c r="G11" s="14">
        <f ca="1">ROUND(INDIRECT(ADDRESS(ROW()+(0), COLUMN()+(-2), 1))*INDIRECT(ADDRESS(ROW()+(0), COLUMN()+(-1), 1)), 2)</f>
        <v>13.01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12488.2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3">
        <v>0.612</v>
      </c>
      <c r="F14" s="14">
        <v>457.6</v>
      </c>
      <c r="G14" s="14">
        <f ca="1">ROUND(INDIRECT(ADDRESS(ROW()+(0), COLUMN()+(-2), 1))*INDIRECT(ADDRESS(ROW()+(0), COLUMN()+(-1), 1)), 2)</f>
        <v>280.05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1))), 2)</f>
        <v>280.05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3">
        <v>2</v>
      </c>
      <c r="F17" s="14">
        <f ca="1">ROUND(SUM(INDIRECT(ADDRESS(ROW()+(-2), COLUMN()+(1), 1)),INDIRECT(ADDRESS(ROW()+(-5), COLUMN()+(1), 1))), 2)</f>
        <v>12768.2</v>
      </c>
      <c r="G17" s="14">
        <f ca="1">ROUND(INDIRECT(ADDRESS(ROW()+(0), COLUMN()+(-2), 1))*INDIRECT(ADDRESS(ROW()+(0), COLUMN()+(-1), 1))/100, 2)</f>
        <v>255.36</v>
      </c>
    </row>
    <row r="18" spans="1:7" ht="13.50" thickBot="1" customHeight="1">
      <c r="A18" s="21" t="s">
        <v>27</v>
      </c>
      <c r="B18" s="21"/>
      <c r="C18" s="22"/>
      <c r="D18" s="23"/>
      <c r="E18" s="24" t="s">
        <v>28</v>
      </c>
      <c r="F18" s="25"/>
      <c r="G18" s="26">
        <f ca="1">ROUND(SUM(INDIRECT(ADDRESS(ROW()+(-1), COLUMN()+(0), 1)),INDIRECT(ADDRESS(ROW()+(-3), COLUMN()+(0), 1)),INDIRECT(ADDRESS(ROW()+(-6), COLUMN()+(0), 1))), 2)</f>
        <v>13023.6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E15:F15"/>
    <mergeCell ref="A16:B16"/>
    <mergeCell ref="D16:E16"/>
    <mergeCell ref="A17:B17"/>
    <mergeCell ref="A18:D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