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<sst xmlns="http://schemas.openxmlformats.org/spreadsheetml/2006/main" count="26" uniqueCount="26">
  <si>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</si>
  <si>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RTP200</t>
  </si>
  <si>
    <t xml:space="preserve">Ud</t>
  </si>
  <si>
    <t xml:space="preserve">Florón de yeso, para decoración de techo o pared.</t>
  </si>
  <si>
    <r>
      <rPr>
        <b/>
        <sz val="7.80"/>
        <color rgb="FF000000"/>
        <rFont val="A"/>
        <family val="2"/>
      </rPr>
      <t xml:space="preserve">Florón de yeso, de 78 cm de diámetro</t>
    </r>
    <r>
      <rPr>
        <sz val="7.80"/>
        <color rgb="FF000000"/>
        <rFont val="A"/>
        <family val="2"/>
      </rPr>
      <t xml:space="preserve">, para decoración de techo o pared.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</si>
  <si>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</si>
  <si>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</si>
  <si>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</si>
  <si>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</si>
  <si>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</si>
  <si>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análisis</t>
  </si>
  <si>
    <t xml:space="preserve">mt12rea120aay</t>
  </si>
  <si>
    <t xml:space="preserve">Ud</t>
  </si>
  <si>
    <t xml:space="preserve">Florón de yeso, de 78 cm de diámetro.</t>
  </si>
  <si>
    <t xml:space="preserve">mt09eyc030</t>
  </si>
  <si>
    <t xml:space="preserve">kg</t>
  </si>
  <si>
    <t xml:space="preserve">Cola para yeso.</t>
  </si>
  <si>
    <t xml:space="preserve">mo035</t>
  </si>
  <si>
    <t xml:space="preserve">h</t>
  </si>
  <si>
    <t xml:space="preserve">Oficial colocador de cielorrasos continuos con moldura.</t>
  </si>
  <si>
    <t xml:space="preserve">%</t>
  </si>
  <si>
    <t xml:space="preserve">Medios auxiliares</t>
  </si>
  <si>
    <t xml:space="preserve">%</t>
  </si>
  <si>
    <t xml:space="preserve">Costos indirectos</t>
  </si>
  <si>
    <t xml:space="preserve">Coste de mantenimiento decenal: $ 23,70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</si>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</sst>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6.56" customWidth="1"/>
    <col min="3" max="3" width="2.77" customWidth="1"/>
    <col min="4" max="4" width="6.99" customWidth="1"/>
    <col min="5" max="5" width="51.29" customWidth="1"/>
    <col min="6" max="6" width="9.62" customWidth="1"/>
    <col min="7" max="7" width="16.61" customWidth="1"/>
    <col min="8" max="8" width="16.90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/>
      <c r="D8" s="12" t="s">
        <v>12</v>
      </c>
      <c r="E8" s="10" t="s">
        <v>13</v>
      </c>
      <c r="F8" s="14">
        <v>1.000000</v>
      </c>
      <c r="G8" s="16">
        <v>89.630000</v>
      </c>
      <c r="H8" s="16">
        <f ca="1">ROUND(INDIRECT(ADDRESS(ROW()+(0), COLUMN()+(-2), 1))*INDIRECT(ADDRESS(ROW()+(0), COLUMN()+(-1), 1)), 2)</f>
        <v>89.630000</v>
      </c>
    </row>
    <row r="9" spans="1:8" ht="12.00" thickBot="1" customHeight="1">
      <c r="A9" s="17" t="s">
        <v>14</v>
      </c>
      <c r="B9" s="17"/>
      <c r="C9" s="17"/>
      <c r="D9" s="18" t="s">
        <v>15</v>
      </c>
      <c r="E9" s="17" t="s">
        <v>16</v>
      </c>
      <c r="F9" s="19">
        <v>1.050000</v>
      </c>
      <c r="G9" s="20">
        <v>1.900000</v>
      </c>
      <c r="H9" s="20">
        <f ca="1">ROUND(INDIRECT(ADDRESS(ROW()+(0), COLUMN()+(-2), 1))*INDIRECT(ADDRESS(ROW()+(0), COLUMN()+(-1), 1)), 2)</f>
        <v>2.000000</v>
      </c>
    </row>
    <row r="10" spans="1:8" ht="12.00" thickBot="1" customHeight="1">
      <c r="A10" s="17" t="s">
        <v>17</v>
      </c>
      <c r="B10" s="17"/>
      <c r="C10" s="17"/>
      <c r="D10" s="21" t="s">
        <v>18</v>
      </c>
      <c r="E10" s="22" t="s">
        <v>19</v>
      </c>
      <c r="F10" s="23">
        <v>0.306000</v>
      </c>
      <c r="G10" s="24">
        <v>51.520000</v>
      </c>
      <c r="H10" s="24">
        <f ca="1">ROUND(INDIRECT(ADDRESS(ROW()+(0), COLUMN()+(-2), 1))*INDIRECT(ADDRESS(ROW()+(0), COLUMN()+(-1), 1)), 2)</f>
        <v>15.770000</v>
      </c>
    </row>
    <row r="11" spans="1:8" ht="12.00" thickBot="1" customHeight="1">
      <c r="A11" s="17"/>
      <c r="B11" s="17"/>
      <c r="C11" s="17"/>
      <c r="D11" s="12" t="s">
        <v>20</v>
      </c>
      <c r="E11" s="10" t="s">
        <v>21</v>
      </c>
      <c r="F11" s="14">
        <v>2.000000</v>
      </c>
      <c r="G11" s="16">
        <f ca="1">ROUND(SUM(INDIRECT(ADDRESS(ROW()+(-1), COLUMN()+(1), 1)),INDIRECT(ADDRESS(ROW()+(-2), COLUMN()+(1), 1)),INDIRECT(ADDRESS(ROW()+(-3), COLUMN()+(1), 1))), 2)</f>
        <v>107.400000</v>
      </c>
      <c r="H11" s="16">
        <f ca="1">ROUND(INDIRECT(ADDRESS(ROW()+(0), COLUMN()+(-2), 1))*INDIRECT(ADDRESS(ROW()+(0), COLUMN()+(-1), 1))/100, 2)</f>
        <v>2.150000</v>
      </c>
    </row>
    <row r="12" spans="1:8" ht="12.00" thickBot="1" customHeight="1">
      <c r="A12" s="22"/>
      <c r="B12" s="22"/>
      <c r="C12" s="22"/>
      <c r="D12" s="21" t="s">
        <v>22</v>
      </c>
      <c r="E12" s="22" t="s">
        <v>23</v>
      </c>
      <c r="F12" s="23">
        <v>3.000000</v>
      </c>
      <c r="G12" s="24">
        <f ca="1">ROUND(SUM(INDIRECT(ADDRESS(ROW()+(-1), COLUMN()+(1), 1)),INDIRECT(ADDRESS(ROW()+(-2), COLUMN()+(1), 1)),INDIRECT(ADDRESS(ROW()+(-3), COLUMN()+(1), 1)),INDIRECT(ADDRESS(ROW()+(-4), COLUMN()+(1), 1))), 2)</f>
        <v>109.550000</v>
      </c>
      <c r="H12" s="24">
        <f ca="1">ROUND(INDIRECT(ADDRESS(ROW()+(0), COLUMN()+(-2), 1))*INDIRECT(ADDRESS(ROW()+(0), COLUMN()+(-1), 1))/100, 2)</f>
        <v>3.290000</v>
      </c>
    </row>
    <row r="13" spans="1:8" ht="12.00" thickBot="1" customHeight="1">
      <c r="A13" s="6" t="s">
        <v>24</v>
      </c>
      <c r="B13" s="6"/>
      <c r="C13" s="6"/>
      <c r="D13" s="7"/>
      <c r="E13" s="7"/>
      <c r="F13" s="25"/>
      <c r="G13" s="6" t="s">
        <v>25</v>
      </c>
      <c r="H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112.840000</v>
      </c>
    </row>
  </sheetData>
  <mergeCells count="10">
    <mergeCell ref="A1:H1"/>
    <mergeCell ref="C3:H3"/>
    <mergeCell ref="A4:H4"/>
    <mergeCell ref="A7:C7"/>
    <mergeCell ref="A8:C8"/>
    <mergeCell ref="A9:C9"/>
    <mergeCell ref="A10:C10"/>
    <mergeCell ref="A11:C11"/>
    <mergeCell ref="A12:C12"/>
    <mergeCell ref="A13:E13"/>
  </mergeCells>
  <pageMargins left="0.620079" right="0.472441" top="0.472441" bottom="0.472441" header="0.0" footer="0.0"/>
  <pageSetup paperSize="9" orientation="portrait"/>
  <rowBreaks count="0" manualBreakCount="0">
    </rowBreaks>
</worksheet>
</file>