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<sst xmlns="http://schemas.openxmlformats.org/spreadsheetml/2006/main" count="26" uniqueCount="26">
  <si>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</si>
  <si>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RTL040</t>
  </si>
  <si>
    <t xml:space="preserve">m²</t>
  </si>
  <si>
    <t xml:space="preserve">Cielorraso registrable de rejilla metálica, sistema Fonotech Fonosteel "BUTECH".</t>
  </si>
  <si>
    <r>
      <rPr>
        <sz val="7.80"/>
        <color rgb="FF000000"/>
        <rFont val="A"/>
        <family val="2"/>
      </rPr>
      <t xml:space="preserve">Cielorraso registrable,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bandejas de rejilla metálica con cuadrícula de 50x50 mm, autoportantes, de acero galvanizado, modelo Steel Grid, color a elegir de la carta RAL "BUTECH" "PORCELANOSA GRUPO", de 600x600 mm y 0,6 mm de espesor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</si>
  <si>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</si>
  <si>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</si>
  <si>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</si>
  <si>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</si>
  <si>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</si>
  <si>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</si>
  <si>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mt12pmb015b</t>
  </si>
  <si>
    <t xml:space="preserve">m²</t>
  </si>
  <si>
    <t xml:space="preserve">Cielorraso registrable formado por bandejas de rejilla metálica con cuadrícula de 50x50 mm, autoportantes, de acero galvanizado, modelo Steel Grid, color a elegir de la carta RAL, "BUTECH" "PORCELANOSA GRUPO", de 600x600 mm y 0,6 mm de espesor, y Euroclase A-s2,d0 de reacción al fuego; incluso parte proporcional de sistema de perfilería vista de 15 mm de ancho de perfil, acabado prelacado en color negro y varillas de sujeción.</t>
  </si>
  <si>
    <t xml:space="preserve">mo015</t>
  </si>
  <si>
    <t xml:space="preserve">h</t>
  </si>
  <si>
    <t xml:space="preserve">Oficial colocador de cielorrasos.</t>
  </si>
  <si>
    <t xml:space="preserve">mo082</t>
  </si>
  <si>
    <t xml:space="preserve">h</t>
  </si>
  <si>
    <t xml:space="preserve">Medio oficial colocador de cielorrasos.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</si>
  <si>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</si>
  <si>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</si>
  <si>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</si>
  <si>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</si>
  <si>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$ 128,91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</si>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</sst>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68" customWidth="1"/>
    <col min="4" max="4" width="21.86" customWidth="1"/>
    <col min="5" max="5" width="27.39" customWidth="1"/>
    <col min="6" max="6" width="12.39" customWidth="1"/>
    <col min="7" max="7" width="3.06" customWidth="1"/>
    <col min="8" max="8" width="3.35" customWidth="1"/>
    <col min="9" max="9" width="12.09" customWidth="1"/>
    <col min="10" max="10" width="1.46" customWidth="1"/>
    <col min="11" max="11" width="13.84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0.8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4"/>
      <c r="I8" s="16">
        <v>541.220000</v>
      </c>
      <c r="J8" s="16"/>
      <c r="K8" s="16">
        <f ca="1">ROUND(INDIRECT(ADDRESS(ROW()+(0), COLUMN()+(-4), 1))*INDIRECT(ADDRESS(ROW()+(0), COLUMN()+(-2), 1)), 2)</f>
        <v>557.460000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0.294000</v>
      </c>
      <c r="H9" s="19"/>
      <c r="I9" s="20">
        <v>53.250000</v>
      </c>
      <c r="J9" s="20"/>
      <c r="K9" s="20">
        <f ca="1">ROUND(INDIRECT(ADDRESS(ROW()+(0), COLUMN()+(-4), 1))*INDIRECT(ADDRESS(ROW()+(0), COLUMN()+(-2), 1)), 2)</f>
        <v>15.660000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0.294000</v>
      </c>
      <c r="H10" s="23"/>
      <c r="I10" s="24">
        <v>37.940000</v>
      </c>
      <c r="J10" s="24"/>
      <c r="K10" s="24">
        <f ca="1">ROUND(INDIRECT(ADDRESS(ROW()+(0), COLUMN()+(-4), 1))*INDIRECT(ADDRESS(ROW()+(0), COLUMN()+(-2), 1)), 2)</f>
        <v>11.150000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4"/>
      <c r="I11" s="16">
        <f ca="1">ROUND(SUM(INDIRECT(ADDRESS(ROW()+(-1), COLUMN()+(2), 1)),INDIRECT(ADDRESS(ROW()+(-2), COLUMN()+(2), 1)),INDIRECT(ADDRESS(ROW()+(-3), COLUMN()+(2), 1))), 2)</f>
        <v>584.270000</v>
      </c>
      <c r="J11" s="16"/>
      <c r="K11" s="16">
        <f ca="1">ROUND(INDIRECT(ADDRESS(ROW()+(0), COLUMN()+(-4), 1))*INDIRECT(ADDRESS(ROW()+(0), COLUMN()+(-2), 1))/100, 2)</f>
        <v>11.690000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595.960000</v>
      </c>
      <c r="J12" s="24"/>
      <c r="K12" s="24">
        <f ca="1">ROUND(INDIRECT(ADDRESS(ROW()+(0), COLUMN()+(-4), 1))*INDIRECT(ADDRESS(ROW()+(0), COLUMN()+(-2), 1))/100, 2)</f>
        <v>17.880000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613.840000</v>
      </c>
    </row>
  </sheetData>
  <mergeCells count="27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