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<sst xmlns="http://schemas.openxmlformats.org/spreadsheetml/2006/main" count="53" uniqueCount="53">
  <si>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</si>
  <si>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RTL016</t>
  </si>
  <si>
    <t xml:space="preserve">m²</t>
  </si>
  <si>
    <t xml:space="preserve">Cielorraso registrable de bandejas metálicas, sistema "KNAUF".</t>
  </si>
  <si>
    <r>
      <rPr>
        <sz val="7.80"/>
        <color rgb="FF000000"/>
        <rFont val="A"/>
        <family val="2"/>
      </rPr>
      <t xml:space="preserve">Cielorraso registrable,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formado por bandejas de acero galvanizado </t>
    </r>
    <r>
      <rPr>
        <b/>
        <sz val="7.80"/>
        <color rgb="FF000000"/>
        <rFont val="A"/>
        <family val="2"/>
      </rPr>
      <t xml:space="preserve">prelacado acabado microperforado, color blanco, de 0,5 mm de espesor, con canto A Enrasado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</si>
  <si>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</si>
  <si>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</si>
  <si>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</si>
  <si>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</si>
  <si>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</si>
  <si>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</si>
  <si>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mt12pbk010aja</t>
  </si>
  <si>
    <t xml:space="preserve">m²</t>
  </si>
  <si>
    <t xml:space="preserve">Bandeja de acero galvanizado prelacado "KNAUF" acabado microperforado, color blanco, de 0,5 mm de espesor, con canto A Enrasado, para techos registrables.</t>
  </si>
  <si>
    <t xml:space="preserve">mt12pfk060e</t>
  </si>
  <si>
    <t xml:space="preserve">m</t>
  </si>
  <si>
    <t xml:space="preserve">Perfil primario EASY T - 24/38/3700 mm "KNAUF", color blanco, de acero galvanizado.</t>
  </si>
  <si>
    <t xml:space="preserve">mt12pfk060m</t>
  </si>
  <si>
    <t xml:space="preserve">m</t>
  </si>
  <si>
    <t xml:space="preserve">Perfil secundario EASY T - 24/32/600 mm "KNAUF", color blanco, de acero galvanizado.</t>
  </si>
  <si>
    <t xml:space="preserve">mt12pfk060o</t>
  </si>
  <si>
    <t xml:space="preserve">m</t>
  </si>
  <si>
    <t xml:space="preserve">Perfil secundario EASY T - 24/32/1200 mm "KNAUF", color blanco, de acero galvanizado.</t>
  </si>
  <si>
    <t xml:space="preserve">mt12pfk050b</t>
  </si>
  <si>
    <t xml:space="preserve">m</t>
  </si>
  <si>
    <t xml:space="preserve">Perfil angular EASY L - 25/25/3050 mm "KNAUF", color blanco, de acero galvanizado.</t>
  </si>
  <si>
    <t xml:space="preserve">mt12pek050a</t>
  </si>
  <si>
    <t xml:space="preserve">Ud</t>
  </si>
  <si>
    <t xml:space="preserve">Cuelgue Nonius "KNAUF", para cielorrasos suspendidos.</t>
  </si>
  <si>
    <t xml:space="preserve">mt12pek050b</t>
  </si>
  <si>
    <t xml:space="preserve">Ud</t>
  </si>
  <si>
    <t xml:space="preserve">Seguro Nonius "KNAUF", para cielorrasos suspendidos.</t>
  </si>
  <si>
    <t xml:space="preserve">mt12pek050c</t>
  </si>
  <si>
    <t xml:space="preserve">Ud</t>
  </si>
  <si>
    <t xml:space="preserve">Parte superior Nonius "KNAUF", 530/630, para cielorrasos suspendidos.</t>
  </si>
  <si>
    <t xml:space="preserve">mt12pek030</t>
  </si>
  <si>
    <t xml:space="preserve">Ud</t>
  </si>
  <si>
    <t xml:space="preserve">Varilla de cuelgue "KNAUF" de 100 cm.</t>
  </si>
  <si>
    <t xml:space="preserve">mt12psg220</t>
  </si>
  <si>
    <t xml:space="preserve">Ud</t>
  </si>
  <si>
    <t xml:space="preserve">Fijación compuesta por tarugo y tornillo 5x27.</t>
  </si>
  <si>
    <t xml:space="preserve">mo015</t>
  </si>
  <si>
    <t xml:space="preserve">h</t>
  </si>
  <si>
    <t xml:space="preserve">Oficial colocador de cielorrasos.</t>
  </si>
  <si>
    <t xml:space="preserve">mo082</t>
  </si>
  <si>
    <t xml:space="preserve">h</t>
  </si>
  <si>
    <t xml:space="preserve">Medio oficial colocador de cielorrasos.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</si>
  <si>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</si>
  <si>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</si>
  <si>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</si>
  <si>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</si>
  <si>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$ 51,99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</si>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</sst>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28" customWidth="1"/>
    <col min="2" max="2" width="3.79" customWidth="1"/>
    <col min="3" max="3" width="2.48" customWidth="1"/>
    <col min="4" max="4" width="18.80" customWidth="1"/>
    <col min="5" max="5" width="42.69" customWidth="1"/>
    <col min="6" max="6" width="3.21" customWidth="1"/>
    <col min="7" max="7" width="6.41" customWidth="1"/>
    <col min="8" max="8" width="2.77" customWidth="1"/>
    <col min="9" max="9" width="10.78" customWidth="1"/>
    <col min="10" max="10" width="1.60" customWidth="1"/>
    <col min="11" max="11" width="12.2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1.030000</v>
      </c>
      <c r="H8" s="16">
        <v>143.230000</v>
      </c>
      <c r="I8" s="16"/>
      <c r="J8" s="16">
        <f ca="1">ROUND(INDIRECT(ADDRESS(ROW()+(0), COLUMN()+(-3), 1))*INDIRECT(ADDRESS(ROW()+(0), COLUMN()+(-2), 1)), 2)</f>
        <v>147.530000</v>
      </c>
      <c r="K8" s="16"/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0.882000</v>
      </c>
      <c r="H9" s="20">
        <v>6.000000</v>
      </c>
      <c r="I9" s="20"/>
      <c r="J9" s="20">
        <f ca="1">ROUND(INDIRECT(ADDRESS(ROW()+(0), COLUMN()+(-3), 1))*INDIRECT(ADDRESS(ROW()+(0), COLUMN()+(-2), 1)), 2)</f>
        <v>5.290000</v>
      </c>
      <c r="K9" s="20"/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0.882000</v>
      </c>
      <c r="H10" s="20">
        <v>6.000000</v>
      </c>
      <c r="I10" s="20"/>
      <c r="J10" s="20">
        <f ca="1">ROUND(INDIRECT(ADDRESS(ROW()+(0), COLUMN()+(-3), 1))*INDIRECT(ADDRESS(ROW()+(0), COLUMN()+(-2), 1)), 2)</f>
        <v>5.290000</v>
      </c>
      <c r="K10" s="20"/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1.753000</v>
      </c>
      <c r="H11" s="20">
        <v>6.000000</v>
      </c>
      <c r="I11" s="20"/>
      <c r="J11" s="20">
        <f ca="1">ROUND(INDIRECT(ADDRESS(ROW()+(0), COLUMN()+(-3), 1))*INDIRECT(ADDRESS(ROW()+(0), COLUMN()+(-2), 1)), 2)</f>
        <v>10.520000</v>
      </c>
      <c r="K11" s="20"/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0.700000</v>
      </c>
      <c r="H12" s="20">
        <v>4.960000</v>
      </c>
      <c r="I12" s="20"/>
      <c r="J12" s="20">
        <f ca="1">ROUND(INDIRECT(ADDRESS(ROW()+(0), COLUMN()+(-3), 1))*INDIRECT(ADDRESS(ROW()+(0), COLUMN()+(-2), 1)), 2)</f>
        <v>3.470000</v>
      </c>
      <c r="K12" s="20"/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0.840000</v>
      </c>
      <c r="H13" s="20">
        <v>5.420000</v>
      </c>
      <c r="I13" s="20"/>
      <c r="J13" s="20">
        <f ca="1">ROUND(INDIRECT(ADDRESS(ROW()+(0), COLUMN()+(-3), 1))*INDIRECT(ADDRESS(ROW()+(0), COLUMN()+(-2), 1)), 2)</f>
        <v>4.550000</v>
      </c>
      <c r="K13" s="20"/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0.840000</v>
      </c>
      <c r="H14" s="20">
        <v>0.890000</v>
      </c>
      <c r="I14" s="20"/>
      <c r="J14" s="20">
        <f ca="1">ROUND(INDIRECT(ADDRESS(ROW()+(0), COLUMN()+(-3), 1))*INDIRECT(ADDRESS(ROW()+(0), COLUMN()+(-2), 1)), 2)</f>
        <v>0.750000</v>
      </c>
      <c r="K14" s="20"/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0.840000</v>
      </c>
      <c r="H15" s="20">
        <v>6.640000</v>
      </c>
      <c r="I15" s="20"/>
      <c r="J15" s="20">
        <f ca="1">ROUND(INDIRECT(ADDRESS(ROW()+(0), COLUMN()+(-3), 1))*INDIRECT(ADDRESS(ROW()+(0), COLUMN()+(-2), 1)), 2)</f>
        <v>5.580000</v>
      </c>
      <c r="K15" s="20"/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0.840000</v>
      </c>
      <c r="H16" s="20">
        <v>2.850000</v>
      </c>
      <c r="I16" s="20"/>
      <c r="J16" s="20">
        <f ca="1">ROUND(INDIRECT(ADDRESS(ROW()+(0), COLUMN()+(-3), 1))*INDIRECT(ADDRESS(ROW()+(0), COLUMN()+(-2), 1)), 2)</f>
        <v>2.390000</v>
      </c>
      <c r="K16" s="20"/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0.840000</v>
      </c>
      <c r="H17" s="20">
        <v>0.410000</v>
      </c>
      <c r="I17" s="20"/>
      <c r="J17" s="20">
        <f ca="1">ROUND(INDIRECT(ADDRESS(ROW()+(0), COLUMN()+(-3), 1))*INDIRECT(ADDRESS(ROW()+(0), COLUMN()+(-2), 1)), 2)</f>
        <v>0.340000</v>
      </c>
      <c r="K17" s="20"/>
    </row>
    <row r="18" spans="1:11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0.323000</v>
      </c>
      <c r="H18" s="20">
        <v>53.250000</v>
      </c>
      <c r="I18" s="20"/>
      <c r="J18" s="20">
        <f ca="1">ROUND(INDIRECT(ADDRESS(ROW()+(0), COLUMN()+(-3), 1))*INDIRECT(ADDRESS(ROW()+(0), COLUMN()+(-2), 1)), 2)</f>
        <v>17.200000</v>
      </c>
      <c r="K18" s="20"/>
    </row>
    <row r="19" spans="1:11" ht="12.00" thickBot="1" customHeight="1">
      <c r="A19" s="17" t="s">
        <v>44</v>
      </c>
      <c r="B19" s="21" t="s">
        <v>45</v>
      </c>
      <c r="C19" s="22" t="s">
        <v>46</v>
      </c>
      <c r="D19" s="22"/>
      <c r="E19" s="22"/>
      <c r="F19" s="22"/>
      <c r="G19" s="23">
        <v>0.323000</v>
      </c>
      <c r="H19" s="24">
        <v>37.940000</v>
      </c>
      <c r="I19" s="24"/>
      <c r="J19" s="24">
        <f ca="1">ROUND(INDIRECT(ADDRESS(ROW()+(0), COLUMN()+(-3), 1))*INDIRECT(ADDRESS(ROW()+(0), COLUMN()+(-2), 1)), 2)</f>
        <v>12.250000</v>
      </c>
      <c r="K19" s="24"/>
    </row>
    <row r="20" spans="1:11" ht="12.00" thickBot="1" customHeight="1">
      <c r="A20" s="17"/>
      <c r="B20" s="12" t="s">
        <v>47</v>
      </c>
      <c r="C20" s="10" t="s">
        <v>48</v>
      </c>
      <c r="D20" s="10"/>
      <c r="E20" s="10"/>
      <c r="F20" s="10"/>
      <c r="G20" s="14">
        <v>2.000000</v>
      </c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215.160000</v>
      </c>
      <c r="I20" s="16"/>
      <c r="J20" s="16">
        <f ca="1">ROUND(INDIRECT(ADDRESS(ROW()+(0), COLUMN()+(-3), 1))*INDIRECT(ADDRESS(ROW()+(0), COLUMN()+(-2), 1))/100, 2)</f>
        <v>4.300000</v>
      </c>
      <c r="K20" s="16"/>
    </row>
    <row r="21" spans="1:11" ht="12.00" thickBot="1" customHeight="1">
      <c r="A21" s="22"/>
      <c r="B21" s="21" t="s">
        <v>49</v>
      </c>
      <c r="C21" s="22" t="s">
        <v>50</v>
      </c>
      <c r="D21" s="22"/>
      <c r="E21" s="22"/>
      <c r="F21" s="22"/>
      <c r="G21" s="23">
        <v>3.000000</v>
      </c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219.460000</v>
      </c>
      <c r="I21" s="24"/>
      <c r="J21" s="24">
        <f ca="1">ROUND(INDIRECT(ADDRESS(ROW()+(0), COLUMN()+(-3), 1))*INDIRECT(ADDRESS(ROW()+(0), COLUMN()+(-2), 1))/100, 2)</f>
        <v>6.580000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226.040000</v>
      </c>
      <c r="K22" s="26"/>
    </row>
  </sheetData>
  <mergeCells count="53">
    <mergeCell ref="A1:K1"/>
    <mergeCell ref="A3:C3"/>
    <mergeCell ref="F3:H3"/>
    <mergeCell ref="I3:J3"/>
    <mergeCell ref="A4:K4"/>
    <mergeCell ref="C7:F7"/>
    <mergeCell ref="H7:I7"/>
    <mergeCell ref="J7:K7"/>
    <mergeCell ref="C8:F8"/>
    <mergeCell ref="H8:I8"/>
    <mergeCell ref="J8:K8"/>
    <mergeCell ref="C9:F9"/>
    <mergeCell ref="H9:I9"/>
    <mergeCell ref="J9:K9"/>
    <mergeCell ref="C10:F10"/>
    <mergeCell ref="H10:I10"/>
    <mergeCell ref="J10:K10"/>
    <mergeCell ref="C11:F11"/>
    <mergeCell ref="H11:I11"/>
    <mergeCell ref="J11:K11"/>
    <mergeCell ref="C12:F12"/>
    <mergeCell ref="H12:I12"/>
    <mergeCell ref="J12:K12"/>
    <mergeCell ref="C13:F13"/>
    <mergeCell ref="H13:I13"/>
    <mergeCell ref="J13:K13"/>
    <mergeCell ref="C14:F14"/>
    <mergeCell ref="H14:I14"/>
    <mergeCell ref="J14:K14"/>
    <mergeCell ref="C15:F15"/>
    <mergeCell ref="H15:I15"/>
    <mergeCell ref="J15:K15"/>
    <mergeCell ref="C16:F16"/>
    <mergeCell ref="H16:I16"/>
    <mergeCell ref="J16:K16"/>
    <mergeCell ref="C17:F17"/>
    <mergeCell ref="H17:I17"/>
    <mergeCell ref="J17:K17"/>
    <mergeCell ref="C18:F18"/>
    <mergeCell ref="H18:I18"/>
    <mergeCell ref="J18:K18"/>
    <mergeCell ref="C19:F19"/>
    <mergeCell ref="H19:I19"/>
    <mergeCell ref="J19:K19"/>
    <mergeCell ref="C20:F20"/>
    <mergeCell ref="H20:I20"/>
    <mergeCell ref="J20:K20"/>
    <mergeCell ref="C21:F21"/>
    <mergeCell ref="H21:I21"/>
    <mergeCell ref="J21:K21"/>
    <mergeCell ref="A22:F22"/>
    <mergeCell ref="H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