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<sst xmlns="http://schemas.openxmlformats.org/spreadsheetml/2006/main" count="71" uniqueCount="71">
  <si>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</si>
  <si>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RTE016</t>
  </si>
  <si>
    <t xml:space="preserve">m²</t>
  </si>
  <si>
    <t xml:space="preserve">Cielorraso continuo de placas de cemento, sistema "KNAUF".</t>
  </si>
  <si>
    <r>
      <rPr>
        <sz val="7.80"/>
        <color rgb="FF000000"/>
        <rFont val="A"/>
        <family val="2"/>
      </rPr>
      <t xml:space="preserve">Cielorraso continuo,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D282a.es "KNAUF" suspendido con estructura metálica (12,5+27+27), formado por una placa de cemento Portland Aquapanel Outdoor "KNAUF", acabado con pasta Aquapanel Q4 Finish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</si>
  <si>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</si>
  <si>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</si>
  <si>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</si>
  <si>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</si>
  <si>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</si>
  <si>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</si>
  <si>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mt12pfk012a</t>
  </si>
  <si>
    <t xml:space="preserve">m</t>
  </si>
  <si>
    <t xml:space="preserve">Perfil U 30/30 de chapa de acero galvanizado, sistemas "KNAUF", espesor 0,55 mm.</t>
  </si>
  <si>
    <t xml:space="preserve">mt12pck020b</t>
  </si>
  <si>
    <t xml:space="preserve">m</t>
  </si>
  <si>
    <t xml:space="preserve">Banda acústica de dilatación "KNAUF" de 50 mm de ancho.</t>
  </si>
  <si>
    <t xml:space="preserve">mt12psg220</t>
  </si>
  <si>
    <t xml:space="preserve">Ud</t>
  </si>
  <si>
    <t xml:space="preserve">Fijación compuesta por tarugo y tornillo 5x27.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</si>
  <si>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</si>
  <si>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</si>
  <si>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</si>
  <si>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</si>
  <si>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</si>
  <si>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</si>
  <si>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mt12pek050a</t>
  </si>
  <si>
    <t xml:space="preserve">Ud</t>
  </si>
  <si>
    <t xml:space="preserve">Cuelgue Nonius "KNAUF", para cielorrasos suspendidos.</t>
  </si>
  <si>
    <t xml:space="preserve">mt12ptk010ab</t>
  </si>
  <si>
    <t xml:space="preserve">Ud</t>
  </si>
  <si>
    <t xml:space="preserve">Tornillo LN "KNAUF" 3,5x11.</t>
  </si>
  <si>
    <t xml:space="preserve">mt12pfk011a</t>
  </si>
  <si>
    <t xml:space="preserve">m</t>
  </si>
  <si>
    <t xml:space="preserve">Faja para reglado 60/27 "KNAUF" de chapa de acero galvanizado.</t>
  </si>
  <si>
    <t xml:space="preserve">mt12pek020k</t>
  </si>
  <si>
    <t xml:space="preserve">Ud</t>
  </si>
  <si>
    <t xml:space="preserve">Conector para faja para reglado 60/27, "KNAUF".</t>
  </si>
  <si>
    <t xml:space="preserve">mt12pek020c</t>
  </si>
  <si>
    <t xml:space="preserve">Ud</t>
  </si>
  <si>
    <t xml:space="preserve">Caballete para faja para reglado 60/27, "KNAUF".</t>
  </si>
  <si>
    <t xml:space="preserve">mt12pak010a</t>
  </si>
  <si>
    <t xml:space="preserve">m²</t>
  </si>
  <si>
    <t xml:space="preserve">Placa de cemento Portland Aquapanel Outdoor "KNAUF" 12,5x1200x2400, revestida con una capa de fibra de vidrio embebida en ambas caras.</t>
  </si>
  <si>
    <t xml:space="preserve">mt12ptk010ci</t>
  </si>
  <si>
    <t xml:space="preserve">Ud</t>
  </si>
  <si>
    <t xml:space="preserve">Tornillo autoperforante TN "KNAUF" 4,2x70.</t>
  </si>
  <si>
    <t xml:space="preserve">mt12pak060</t>
  </si>
  <si>
    <t xml:space="preserve">kg</t>
  </si>
  <si>
    <t xml:space="preserve">Mortero de juntas Aquapanel "KNAUF", color gris.</t>
  </si>
  <si>
    <t xml:space="preserve">mt12pak050</t>
  </si>
  <si>
    <t xml:space="preserve">m</t>
  </si>
  <si>
    <t xml:space="preserve">Cinta de juntas Aquapanel Outdoor "KNAUF".</t>
  </si>
  <si>
    <t xml:space="preserve">mt12pak085</t>
  </si>
  <si>
    <t xml:space="preserve">l</t>
  </si>
  <si>
    <t xml:space="preserve">Imprimación incolora al siloxano GRC "KNAUF".</t>
  </si>
  <si>
    <t xml:space="preserve">mt12pak095a</t>
  </si>
  <si>
    <t xml:space="preserve">kg</t>
  </si>
  <si>
    <t xml:space="preserve">Pasta Aquapanel Q4 Finish "KNAUF", acabado liso, color blanco, para tratamiento de juntas y plastecido superficial de placas.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</si>
  <si>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</si>
  <si>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</si>
  <si>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</si>
  <si>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</si>
  <si>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</si>
  <si>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</si>
  <si>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</si>
  <si>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</si>
  <si>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</si>
  <si>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</si>
  <si>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$ 63,21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</si>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</sst>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00" customWidth="1"/>
    <col min="5" max="5" width="26.52" customWidth="1"/>
    <col min="6" max="6" width="12.24" customWidth="1"/>
    <col min="7" max="7" width="3.35" customWidth="1"/>
    <col min="8" max="8" width="3.79" customWidth="1"/>
    <col min="9" max="9" width="11.80" customWidth="1"/>
    <col min="10" max="10" width="1.75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0.400000</v>
      </c>
      <c r="H8" s="14"/>
      <c r="I8" s="16">
        <v>9.220000</v>
      </c>
      <c r="J8" s="16"/>
      <c r="K8" s="16">
        <f ca="1">ROUND(INDIRECT(ADDRESS(ROW()+(0), COLUMN()+(-4), 1))*INDIRECT(ADDRESS(ROW()+(0), COLUMN()+(-2), 1)), 2)</f>
        <v>3.690000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1.790000</v>
      </c>
      <c r="J9" s="20"/>
      <c r="K9" s="20">
        <f ca="1">ROUND(INDIRECT(ADDRESS(ROW()+(0), COLUMN()+(-4), 1))*INDIRECT(ADDRESS(ROW()+(0), COLUMN()+(-2), 1)), 2)</f>
        <v>0.720000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2.300000</v>
      </c>
      <c r="H10" s="19"/>
      <c r="I10" s="20">
        <v>0.410000</v>
      </c>
      <c r="J10" s="20"/>
      <c r="K10" s="20">
        <f ca="1">ROUND(INDIRECT(ADDRESS(ROW()+(0), COLUMN()+(-4), 1))*INDIRECT(ADDRESS(ROW()+(0), COLUMN()+(-2), 1)), 2)</f>
        <v>0.940000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1.500000</v>
      </c>
      <c r="H11" s="19"/>
      <c r="I11" s="20">
        <v>6.640000</v>
      </c>
      <c r="J11" s="20"/>
      <c r="K11" s="20">
        <f ca="1">ROUND(INDIRECT(ADDRESS(ROW()+(0), COLUMN()+(-4), 1))*INDIRECT(ADDRESS(ROW()+(0), COLUMN()+(-2), 1)), 2)</f>
        <v>9.960000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1.500000</v>
      </c>
      <c r="H12" s="19"/>
      <c r="I12" s="20">
        <v>0.890000</v>
      </c>
      <c r="J12" s="20"/>
      <c r="K12" s="20">
        <f ca="1">ROUND(INDIRECT(ADDRESS(ROW()+(0), COLUMN()+(-4), 1))*INDIRECT(ADDRESS(ROW()+(0), COLUMN()+(-2), 1)), 2)</f>
        <v>1.340000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1.500000</v>
      </c>
      <c r="H13" s="19"/>
      <c r="I13" s="20">
        <v>5.420000</v>
      </c>
      <c r="J13" s="20"/>
      <c r="K13" s="20">
        <f ca="1">ROUND(INDIRECT(ADDRESS(ROW()+(0), COLUMN()+(-4), 1))*INDIRECT(ADDRESS(ROW()+(0), COLUMN()+(-2), 1)), 2)</f>
        <v>8.130000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1.500000</v>
      </c>
      <c r="H14" s="19"/>
      <c r="I14" s="20">
        <v>0.290000</v>
      </c>
      <c r="J14" s="20"/>
      <c r="K14" s="20">
        <f ca="1">ROUND(INDIRECT(ADDRESS(ROW()+(0), COLUMN()+(-4), 1))*INDIRECT(ADDRESS(ROW()+(0), COLUMN()+(-2), 1)), 2)</f>
        <v>0.440000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3.200000</v>
      </c>
      <c r="H15" s="19"/>
      <c r="I15" s="20">
        <v>10.570000</v>
      </c>
      <c r="J15" s="20"/>
      <c r="K15" s="20">
        <f ca="1">ROUND(INDIRECT(ADDRESS(ROW()+(0), COLUMN()+(-4), 1))*INDIRECT(ADDRESS(ROW()+(0), COLUMN()+(-2), 1)), 2)</f>
        <v>33.820000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0.800000</v>
      </c>
      <c r="H16" s="19"/>
      <c r="I16" s="20">
        <v>3.130000</v>
      </c>
      <c r="J16" s="20"/>
      <c r="K16" s="20">
        <f ca="1">ROUND(INDIRECT(ADDRESS(ROW()+(0), COLUMN()+(-4), 1))*INDIRECT(ADDRESS(ROW()+(0), COLUMN()+(-2), 1)), 2)</f>
        <v>2.500000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2.900000</v>
      </c>
      <c r="H17" s="19"/>
      <c r="I17" s="20">
        <v>3.870000</v>
      </c>
      <c r="J17" s="20"/>
      <c r="K17" s="20">
        <f ca="1">ROUND(INDIRECT(ADDRESS(ROW()+(0), COLUMN()+(-4), 1))*INDIRECT(ADDRESS(ROW()+(0), COLUMN()+(-2), 1)), 2)</f>
        <v>11.220000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1.030000</v>
      </c>
      <c r="H18" s="19"/>
      <c r="I18" s="20">
        <v>168.630000</v>
      </c>
      <c r="J18" s="20"/>
      <c r="K18" s="20">
        <f ca="1">ROUND(INDIRECT(ADDRESS(ROW()+(0), COLUMN()+(-4), 1))*INDIRECT(ADDRESS(ROW()+(0), COLUMN()+(-2), 1)), 2)</f>
        <v>173.690000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22.000000</v>
      </c>
      <c r="H19" s="19"/>
      <c r="I19" s="20">
        <v>0.470000</v>
      </c>
      <c r="J19" s="20"/>
      <c r="K19" s="20">
        <f ca="1">ROUND(INDIRECT(ADDRESS(ROW()+(0), COLUMN()+(-4), 1))*INDIRECT(ADDRESS(ROW()+(0), COLUMN()+(-2), 1)), 2)</f>
        <v>10.340000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0.600000</v>
      </c>
      <c r="H20" s="19"/>
      <c r="I20" s="20">
        <v>17.700000</v>
      </c>
      <c r="J20" s="20"/>
      <c r="K20" s="20">
        <f ca="1">ROUND(INDIRECT(ADDRESS(ROW()+(0), COLUMN()+(-4), 1))*INDIRECT(ADDRESS(ROW()+(0), COLUMN()+(-2), 1)), 2)</f>
        <v>10.620000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2.100000</v>
      </c>
      <c r="H21" s="19"/>
      <c r="I21" s="20">
        <v>3.640000</v>
      </c>
      <c r="J21" s="20"/>
      <c r="K21" s="20">
        <f ca="1">ROUND(INDIRECT(ADDRESS(ROW()+(0), COLUMN()+(-4), 1))*INDIRECT(ADDRESS(ROW()+(0), COLUMN()+(-2), 1)), 2)</f>
        <v>7.640000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0.200000</v>
      </c>
      <c r="H22" s="19"/>
      <c r="I22" s="20">
        <v>26.430000</v>
      </c>
      <c r="J22" s="20"/>
      <c r="K22" s="20">
        <f ca="1">ROUND(INDIRECT(ADDRESS(ROW()+(0), COLUMN()+(-4), 1))*INDIRECT(ADDRESS(ROW()+(0), COLUMN()+(-2), 1)), 2)</f>
        <v>5.290000</v>
      </c>
    </row>
    <row r="23" spans="1:11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1.700000</v>
      </c>
      <c r="H23" s="19"/>
      <c r="I23" s="20">
        <v>23.200000</v>
      </c>
      <c r="J23" s="20"/>
      <c r="K23" s="20">
        <f ca="1">ROUND(INDIRECT(ADDRESS(ROW()+(0), COLUMN()+(-4), 1))*INDIRECT(ADDRESS(ROW()+(0), COLUMN()+(-2), 1)), 2)</f>
        <v>39.440000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0.374000</v>
      </c>
      <c r="H24" s="19"/>
      <c r="I24" s="20">
        <v>53.250000</v>
      </c>
      <c r="J24" s="20"/>
      <c r="K24" s="20">
        <f ca="1">ROUND(INDIRECT(ADDRESS(ROW()+(0), COLUMN()+(-4), 1))*INDIRECT(ADDRESS(ROW()+(0), COLUMN()+(-2), 1)), 2)</f>
        <v>19.920000</v>
      </c>
    </row>
    <row r="25" spans="1:11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3">
        <v>0.374000</v>
      </c>
      <c r="H25" s="23"/>
      <c r="I25" s="24">
        <v>37.940000</v>
      </c>
      <c r="J25" s="24"/>
      <c r="K25" s="24">
        <f ca="1">ROUND(INDIRECT(ADDRESS(ROW()+(0), COLUMN()+(-4), 1))*INDIRECT(ADDRESS(ROW()+(0), COLUMN()+(-2), 1)), 2)</f>
        <v>14.190000</v>
      </c>
    </row>
    <row r="26" spans="1:11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4">
        <v>2.000000</v>
      </c>
      <c r="H26" s="14"/>
      <c r="I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353.890000</v>
      </c>
      <c r="J26" s="16"/>
      <c r="K26" s="16">
        <f ca="1">ROUND(INDIRECT(ADDRESS(ROW()+(0), COLUMN()+(-4), 1))*INDIRECT(ADDRESS(ROW()+(0), COLUMN()+(-2), 1))/100, 2)</f>
        <v>7.080000</v>
      </c>
    </row>
    <row r="27" spans="1:11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3">
        <v>3.000000</v>
      </c>
      <c r="H27" s="23"/>
      <c r="I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360.970000</v>
      </c>
      <c r="J27" s="24"/>
      <c r="K27" s="24">
        <f ca="1">ROUND(INDIRECT(ADDRESS(ROW()+(0), COLUMN()+(-4), 1))*INDIRECT(ADDRESS(ROW()+(0), COLUMN()+(-2), 1))/100, 2)</f>
        <v>10.830000</v>
      </c>
    </row>
    <row r="28" spans="1:11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6"/>
      <c r="K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371.800000</v>
      </c>
    </row>
  </sheetData>
  <mergeCells count="7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A28:F28"/>
    <mergeCell ref="G28:H28"/>
    <mergeCell ref="I28:J28"/>
  </mergeCells>
  <pageMargins left="0.620079" right="0.472441" top="0.472441" bottom="0.472441" header="0.0" footer="0.0"/>
  <pageSetup paperSize="9" orientation="portrait"/>
  <rowBreaks count="0" manualBreakCount="0">
    </rowBreaks>
</worksheet>
</file>