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<sst xmlns="http://schemas.openxmlformats.org/spreadsheetml/2006/main" count="47" uniqueCount="47">
  <si>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</si>
  <si>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RTD022</t>
  </si>
  <si>
    <t xml:space="preserve">m²</t>
  </si>
  <si>
    <t xml:space="preserve">Cielorraso registrable de placas de yeso laminado, sistema "PLACO".</t>
  </si>
  <si>
    <r>
      <rPr>
        <sz val="7.80"/>
        <color rgb="FF000000"/>
        <rFont val="A"/>
        <family val="2"/>
      </rPr>
      <t xml:space="preserve">Cielorraso registrable,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decorativo</t>
    </r>
    <r>
      <rPr>
        <sz val="7.80"/>
        <color rgb="FF000000"/>
        <rFont val="A"/>
        <family val="2"/>
      </rPr>
      <t xml:space="preserve">, sistema </t>
    </r>
    <r>
      <rPr>
        <b/>
        <sz val="7.80"/>
        <color rgb="FF000000"/>
        <rFont val="A"/>
        <family val="2"/>
      </rPr>
      <t xml:space="preserve">Placo Natura Activ'Air</t>
    </r>
    <r>
      <rPr>
        <sz val="7.80"/>
        <color rgb="FF000000"/>
        <rFont val="A"/>
        <family val="2"/>
      </rPr>
      <t xml:space="preserve"> "PLACO", formado por </t>
    </r>
    <r>
      <rPr>
        <b/>
        <sz val="7.80"/>
        <color rgb="FF000000"/>
        <rFont val="A"/>
        <family val="2"/>
      </rPr>
      <t xml:space="preserve">placa lisa de yeso laminado, con tecnología Activ'Air, gama Gyptone modelo Base 31 Activ'Air "PLACO", de 600x600 mm y 10 mm de espesor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semioculta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</si>
  <si>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</si>
  <si>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</si>
  <si>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</si>
  <si>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</si>
  <si>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</si>
  <si>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</si>
  <si>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mt12plp100a</t>
  </si>
  <si>
    <t xml:space="preserve">m</t>
  </si>
  <si>
    <t xml:space="preserve">Perfil metálico angular de acero galvanizado, Quick-lock "PLACO", color blanco, fabricado mediante laminación en frío, de 3000 mm de longitud, 22x22 mm de sección y 0,5 mm de espesor, para la realización de cielorrasos registrables.</t>
  </si>
  <si>
    <t xml:space="preserve">mt12ple100</t>
  </si>
  <si>
    <t xml:space="preserve">Ud</t>
  </si>
  <si>
    <t xml:space="preserve">Varilla lisa regulable con gancho "PLACO", de 4 mm de diámetro y 1000 mm de longitud.</t>
  </si>
  <si>
    <t xml:space="preserve">mt12psg220</t>
  </si>
  <si>
    <t xml:space="preserve">Ud</t>
  </si>
  <si>
    <t xml:space="preserve">Fijación compuesta por tarugo y tornillo 5x27.</t>
  </si>
  <si>
    <t xml:space="preserve">mt12ple090</t>
  </si>
  <si>
    <t xml:space="preserve">Ud</t>
  </si>
  <si>
    <t xml:space="preserve">Pieza de cuelgue rápido Quick-lock "PLACO".</t>
  </si>
  <si>
    <t xml:space="preserve">mt12plp090c</t>
  </si>
  <si>
    <t xml:space="preserve">m</t>
  </si>
  <si>
    <t xml:space="preserve">Perfil metálico primario de acero galvanizado, Quick-lock "PLACO" color blanco, fabricado mediante laminación en frío, de 3600 mm de longitud, 15x38 mm de sección, para la realización de cielorrasos registrables.</t>
  </si>
  <si>
    <t xml:space="preserve">mt12plp090f</t>
  </si>
  <si>
    <t xml:space="preserve">m</t>
  </si>
  <si>
    <t xml:space="preserve">Perfil metálico secundario de acero galvanizado, Quick-lock "PLACO" color blanco, fabricado mediante laminación en frío, de 1200 mm de longitud, 15x38 mm de sección, para la realización de cielorrasos registrables.</t>
  </si>
  <si>
    <t xml:space="preserve">mt12plp090i</t>
  </si>
  <si>
    <t xml:space="preserve">m</t>
  </si>
  <si>
    <t xml:space="preserve">Perfil metálico secundario de acero galvanizado, Quick-lock "PLACO" color blanco, fabricado mediante laminación en frío, de 600 mm de longitud, 15x38 mm de sección, para la realización de cielorrasos registrables.</t>
  </si>
  <si>
    <t xml:space="preserve">mt12plk030fbyb</t>
  </si>
  <si>
    <t xml:space="preserve">m²</t>
  </si>
  <si>
    <t xml:space="preserve">Placa lisa de yeso laminado, con tecnología Activ'Air, gama Gyptone modelo Base 31 Activ'Air "PLACO", de 600x600 mm y 10 mm de espesor, apoyada sobre perfilería semioculta con suela de 15 mm de ancho.</t>
  </si>
  <si>
    <t xml:space="preserve">mo015</t>
  </si>
  <si>
    <t xml:space="preserve">h</t>
  </si>
  <si>
    <t xml:space="preserve">Oficial colocador de cielorrasos.</t>
  </si>
  <si>
    <t xml:space="preserve">mo082</t>
  </si>
  <si>
    <t xml:space="preserve">h</t>
  </si>
  <si>
    <t xml:space="preserve">Medio oficial colocador de cielorrasos.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</si>
  <si>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</si>
  <si>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</si>
  <si>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</si>
  <si>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</si>
  <si>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$ 69,99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</si>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</sst>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72" customWidth="1"/>
    <col min="2" max="2" width="3.79" customWidth="1"/>
    <col min="3" max="3" width="5.25" customWidth="1"/>
    <col min="4" max="4" width="21.86" customWidth="1"/>
    <col min="5" max="5" width="27.39" customWidth="1"/>
    <col min="6" max="6" width="12.24" customWidth="1"/>
    <col min="7" max="7" width="3.21" customWidth="1"/>
    <col min="8" max="8" width="3.21" customWidth="1"/>
    <col min="9" max="9" width="12.09" customWidth="1"/>
    <col min="10" max="10" width="1.46" customWidth="1"/>
    <col min="11" max="11" width="13.8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0.500000</v>
      </c>
      <c r="H8" s="14"/>
      <c r="I8" s="16">
        <v>7.020000</v>
      </c>
      <c r="J8" s="16"/>
      <c r="K8" s="16">
        <f ca="1">ROUND(INDIRECT(ADDRESS(ROW()+(0), COLUMN()+(-4), 1))*INDIRECT(ADDRESS(ROW()+(0), COLUMN()+(-2), 1)), 2)</f>
        <v>3.510000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0.830000</v>
      </c>
      <c r="H9" s="19"/>
      <c r="I9" s="20">
        <v>10.700000</v>
      </c>
      <c r="J9" s="20"/>
      <c r="K9" s="20">
        <f ca="1">ROUND(INDIRECT(ADDRESS(ROW()+(0), COLUMN()+(-4), 1))*INDIRECT(ADDRESS(ROW()+(0), COLUMN()+(-2), 1)), 2)</f>
        <v>8.880000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0.830000</v>
      </c>
      <c r="H10" s="19"/>
      <c r="I10" s="20">
        <v>0.410000</v>
      </c>
      <c r="J10" s="20"/>
      <c r="K10" s="20">
        <f ca="1">ROUND(INDIRECT(ADDRESS(ROW()+(0), COLUMN()+(-4), 1))*INDIRECT(ADDRESS(ROW()+(0), COLUMN()+(-2), 1)), 2)</f>
        <v>0.340000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0.830000</v>
      </c>
      <c r="H11" s="19"/>
      <c r="I11" s="20">
        <v>7.370000</v>
      </c>
      <c r="J11" s="20"/>
      <c r="K11" s="20">
        <f ca="1">ROUND(INDIRECT(ADDRESS(ROW()+(0), COLUMN()+(-4), 1))*INDIRECT(ADDRESS(ROW()+(0), COLUMN()+(-2), 1)), 2)</f>
        <v>6.120000</v>
      </c>
    </row>
    <row r="12" spans="1:11" ht="31.2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0.830000</v>
      </c>
      <c r="H12" s="19"/>
      <c r="I12" s="20">
        <v>12.770000</v>
      </c>
      <c r="J12" s="20"/>
      <c r="K12" s="20">
        <f ca="1">ROUND(INDIRECT(ADDRESS(ROW()+(0), COLUMN()+(-4), 1))*INDIRECT(ADDRESS(ROW()+(0), COLUMN()+(-2), 1)), 2)</f>
        <v>10.600000</v>
      </c>
    </row>
    <row r="13" spans="1:11" ht="31.2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1.660000</v>
      </c>
      <c r="H13" s="19"/>
      <c r="I13" s="20">
        <v>12.770000</v>
      </c>
      <c r="J13" s="20"/>
      <c r="K13" s="20">
        <f ca="1">ROUND(INDIRECT(ADDRESS(ROW()+(0), COLUMN()+(-4), 1))*INDIRECT(ADDRESS(ROW()+(0), COLUMN()+(-2), 1)), 2)</f>
        <v>21.200000</v>
      </c>
    </row>
    <row r="14" spans="1:11" ht="31.2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0.830000</v>
      </c>
      <c r="H14" s="19"/>
      <c r="I14" s="20">
        <v>12.770000</v>
      </c>
      <c r="J14" s="20"/>
      <c r="K14" s="20">
        <f ca="1">ROUND(INDIRECT(ADDRESS(ROW()+(0), COLUMN()+(-4), 1))*INDIRECT(ADDRESS(ROW()+(0), COLUMN()+(-2), 1)), 2)</f>
        <v>10.600000</v>
      </c>
    </row>
    <row r="15" spans="1:11" ht="31.2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1.050000</v>
      </c>
      <c r="H15" s="19"/>
      <c r="I15" s="20">
        <v>169.920000</v>
      </c>
      <c r="J15" s="20"/>
      <c r="K15" s="20">
        <f ca="1">ROUND(INDIRECT(ADDRESS(ROW()+(0), COLUMN()+(-4), 1))*INDIRECT(ADDRESS(ROW()+(0), COLUMN()+(-2), 1)), 2)</f>
        <v>178.420000</v>
      </c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0.294000</v>
      </c>
      <c r="H16" s="19"/>
      <c r="I16" s="20">
        <v>53.250000</v>
      </c>
      <c r="J16" s="20"/>
      <c r="K16" s="20">
        <f ca="1">ROUND(INDIRECT(ADDRESS(ROW()+(0), COLUMN()+(-4), 1))*INDIRECT(ADDRESS(ROW()+(0), COLUMN()+(-2), 1)), 2)</f>
        <v>15.660000</v>
      </c>
    </row>
    <row r="17" spans="1:11" ht="12.00" thickBot="1" customHeight="1">
      <c r="A17" s="17" t="s">
        <v>38</v>
      </c>
      <c r="B17" s="21" t="s">
        <v>39</v>
      </c>
      <c r="C17" s="22" t="s">
        <v>40</v>
      </c>
      <c r="D17" s="22"/>
      <c r="E17" s="22"/>
      <c r="F17" s="22"/>
      <c r="G17" s="23">
        <v>0.294000</v>
      </c>
      <c r="H17" s="23"/>
      <c r="I17" s="24">
        <v>37.940000</v>
      </c>
      <c r="J17" s="24"/>
      <c r="K17" s="24">
        <f ca="1">ROUND(INDIRECT(ADDRESS(ROW()+(0), COLUMN()+(-4), 1))*INDIRECT(ADDRESS(ROW()+(0), COLUMN()+(-2), 1)), 2)</f>
        <v>11.150000</v>
      </c>
    </row>
    <row r="18" spans="1:11" ht="12.00" thickBot="1" customHeight="1">
      <c r="A18" s="17"/>
      <c r="B18" s="12" t="s">
        <v>41</v>
      </c>
      <c r="C18" s="10" t="s">
        <v>42</v>
      </c>
      <c r="D18" s="10"/>
      <c r="E18" s="10"/>
      <c r="F18" s="10"/>
      <c r="G18" s="14">
        <v>2.000000</v>
      </c>
      <c r="H18" s="14"/>
      <c r="I1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266.480000</v>
      </c>
      <c r="J18" s="16"/>
      <c r="K18" s="16">
        <f ca="1">ROUND(INDIRECT(ADDRESS(ROW()+(0), COLUMN()+(-4), 1))*INDIRECT(ADDRESS(ROW()+(0), COLUMN()+(-2), 1))/100, 2)</f>
        <v>5.330000</v>
      </c>
    </row>
    <row r="19" spans="1:11" ht="12.00" thickBot="1" customHeight="1">
      <c r="A19" s="22"/>
      <c r="B19" s="21" t="s">
        <v>43</v>
      </c>
      <c r="C19" s="22" t="s">
        <v>44</v>
      </c>
      <c r="D19" s="22"/>
      <c r="E19" s="22"/>
      <c r="F19" s="22"/>
      <c r="G19" s="23">
        <v>3.000000</v>
      </c>
      <c r="H19" s="23"/>
      <c r="I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271.810000</v>
      </c>
      <c r="J19" s="24"/>
      <c r="K19" s="24">
        <f ca="1">ROUND(INDIRECT(ADDRESS(ROW()+(0), COLUMN()+(-4), 1))*INDIRECT(ADDRESS(ROW()+(0), COLUMN()+(-2), 1))/100, 2)</f>
        <v>8.150000</v>
      </c>
    </row>
    <row r="20" spans="1:11" ht="12.00" thickBot="1" customHeight="1">
      <c r="A20" s="6" t="s">
        <v>45</v>
      </c>
      <c r="B20" s="7"/>
      <c r="C20" s="7"/>
      <c r="D20" s="7"/>
      <c r="E20" s="7"/>
      <c r="F20" s="7"/>
      <c r="G20" s="25"/>
      <c r="H20" s="25"/>
      <c r="I20" s="6" t="s">
        <v>46</v>
      </c>
      <c r="J20" s="6"/>
      <c r="K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279.960000</v>
      </c>
    </row>
  </sheetData>
  <mergeCells count="48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A20:F20"/>
    <mergeCell ref="G20:H20"/>
    <mergeCell ref="I20:J20"/>
  </mergeCells>
  <pageMargins left="0.620079" right="0.472441" top="0.472441" bottom="0.472441" header="0.0" footer="0.0"/>
  <pageSetup paperSize="9" orientation="portrait"/>
  <rowBreaks count="0" manualBreakCount="0">
    </rowBreaks>
</worksheet>
</file>