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<sst xmlns="http://schemas.openxmlformats.org/spreadsheetml/2006/main" count="26" uniqueCount="26">
  <si>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</si>
  <si>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ROO020</t>
  </si>
  <si>
    <t xml:space="preserve">m²</t>
  </si>
  <si>
    <t xml:space="preserve">Pintura de poliuretano sobre pisos de hormigón y sintéticos.</t>
  </si>
  <si>
    <r>
      <rPr>
        <b/>
        <sz val="7.80"/>
        <color rgb="FF000000"/>
        <rFont val="A"/>
        <family val="2"/>
      </rPr>
      <t xml:space="preserve">Pintura de dos componentes, a base de poliuretano alifático y disolvente, de color rojo RAL 3016, acabado satinado</t>
    </r>
    <r>
      <rPr>
        <sz val="7.80"/>
        <color rgb="FF000000"/>
        <rFont val="A"/>
        <family val="2"/>
      </rPr>
      <t xml:space="preserve">, aplicada en dos manos, (rendimiento: </t>
    </r>
    <r>
      <rPr>
        <b/>
        <sz val="7.80"/>
        <color rgb="FF000000"/>
        <rFont val="A"/>
        <family val="2"/>
      </rPr>
      <t xml:space="preserve">0,15</t>
    </r>
    <r>
      <rPr>
        <sz val="7.80"/>
        <color rgb="FF000000"/>
        <rFont val="A"/>
        <family val="2"/>
      </rPr>
      <t xml:space="preserve"> kg/m² cada mano), sobre superficies </t>
    </r>
    <r>
      <rPr>
        <b/>
        <sz val="7.80"/>
        <color rgb="FF000000"/>
        <rFont val="A"/>
        <family val="2"/>
      </rPr>
      <t xml:space="preserve">interiores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con revestimiento sintético a base de epoxi o poliuretano</t>
    </r>
    <r>
      <rPr>
        <sz val="7.80"/>
        <color rgb="FF000000"/>
        <rFont val="A"/>
        <family val="2"/>
      </rPr>
      <t xml:space="preserve">, (sin incluir la preparación del soporte).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</si>
  <si>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</si>
  <si>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</si>
  <si>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</si>
  <si>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</si>
  <si>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</si>
  <si>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análisis</t>
  </si>
  <si>
    <t xml:space="preserve">mt27upx020aa</t>
  </si>
  <si>
    <t xml:space="preserve">kg</t>
  </si>
  <si>
    <t xml:space="preserve">Pintura de dos componentes, a base de poliuretano alifático y disolvente, de color rojo RAL 3016, acabado satinado, aplicada con rodillo de pelo corto.</t>
  </si>
  <si>
    <t xml:space="preserve">mo037</t>
  </si>
  <si>
    <t xml:space="preserve">h</t>
  </si>
  <si>
    <t xml:space="preserve">Oficial pintor.</t>
  </si>
  <si>
    <t xml:space="preserve">mo074</t>
  </si>
  <si>
    <t xml:space="preserve">h</t>
  </si>
  <si>
    <t xml:space="preserve">Medio oficial pintor.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</si>
  <si>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</si>
  <si>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</si>
  <si>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</si>
  <si>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</si>
  <si>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$ 123,31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</si>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</sst>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6.12" customWidth="1"/>
    <col min="4" max="4" width="21.71" customWidth="1"/>
    <col min="5" max="5" width="27.83" customWidth="1"/>
    <col min="6" max="6" width="11.66" customWidth="1"/>
    <col min="7" max="7" width="3.50" customWidth="1"/>
    <col min="8" max="8" width="2.91" customWidth="1"/>
    <col min="9" max="9" width="12.24" customWidth="1"/>
    <col min="10" max="10" width="1.31" customWidth="1"/>
    <col min="11" max="11" width="13.8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21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0.300000</v>
      </c>
      <c r="H8" s="14"/>
      <c r="I8" s="16">
        <v>156.600000</v>
      </c>
      <c r="J8" s="16"/>
      <c r="K8" s="16">
        <f ca="1">ROUND(INDIRECT(ADDRESS(ROW()+(0), COLUMN()+(-4), 1))*INDIRECT(ADDRESS(ROW()+(0), COLUMN()+(-2), 1)), 2)</f>
        <v>46.980000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0.147000</v>
      </c>
      <c r="H9" s="19"/>
      <c r="I9" s="20">
        <v>61.790000</v>
      </c>
      <c r="J9" s="20"/>
      <c r="K9" s="20">
        <f ca="1">ROUND(INDIRECT(ADDRESS(ROW()+(0), COLUMN()+(-4), 1))*INDIRECT(ADDRESS(ROW()+(0), COLUMN()+(-2), 1)), 2)</f>
        <v>9.080000</v>
      </c>
    </row>
    <row r="10" spans="1:11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3">
        <v>0.147000</v>
      </c>
      <c r="H10" s="23"/>
      <c r="I10" s="24">
        <v>43.360000</v>
      </c>
      <c r="J10" s="24"/>
      <c r="K10" s="24">
        <f ca="1">ROUND(INDIRECT(ADDRESS(ROW()+(0), COLUMN()+(-4), 1))*INDIRECT(ADDRESS(ROW()+(0), COLUMN()+(-2), 1)), 2)</f>
        <v>6.370000</v>
      </c>
    </row>
    <row r="11" spans="1:11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4">
        <v>2.000000</v>
      </c>
      <c r="H11" s="14"/>
      <c r="I11" s="16">
        <f ca="1">ROUND(SUM(INDIRECT(ADDRESS(ROW()+(-1), COLUMN()+(2), 1)),INDIRECT(ADDRESS(ROW()+(-2), COLUMN()+(2), 1)),INDIRECT(ADDRESS(ROW()+(-3), COLUMN()+(2), 1))), 2)</f>
        <v>62.430000</v>
      </c>
      <c r="J11" s="16"/>
      <c r="K11" s="16">
        <f ca="1">ROUND(INDIRECT(ADDRESS(ROW()+(0), COLUMN()+(-4), 1))*INDIRECT(ADDRESS(ROW()+(0), COLUMN()+(-2), 1))/100, 2)</f>
        <v>1.250000</v>
      </c>
    </row>
    <row r="12" spans="1:11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3">
        <v>3.000000</v>
      </c>
      <c r="H12" s="23"/>
      <c r="I12" s="24">
        <f ca="1">ROUND(SUM(INDIRECT(ADDRESS(ROW()+(-1), COLUMN()+(2), 1)),INDIRECT(ADDRESS(ROW()+(-2), COLUMN()+(2), 1)),INDIRECT(ADDRESS(ROW()+(-3), COLUMN()+(2), 1)),INDIRECT(ADDRESS(ROW()+(-4), COLUMN()+(2), 1))), 2)</f>
        <v>63.680000</v>
      </c>
      <c r="J12" s="24"/>
      <c r="K12" s="24">
        <f ca="1">ROUND(INDIRECT(ADDRESS(ROW()+(0), COLUMN()+(-4), 1))*INDIRECT(ADDRESS(ROW()+(0), COLUMN()+(-2), 1))/100, 2)</f>
        <v>1.910000</v>
      </c>
    </row>
    <row r="13" spans="1:11" ht="12.00" thickBot="1" customHeight="1">
      <c r="A13" s="6" t="s">
        <v>24</v>
      </c>
      <c r="B13" s="7"/>
      <c r="C13" s="7"/>
      <c r="D13" s="7"/>
      <c r="E13" s="7"/>
      <c r="F13" s="7"/>
      <c r="G13" s="25"/>
      <c r="H13" s="25"/>
      <c r="I13" s="6" t="s">
        <v>25</v>
      </c>
      <c r="J13" s="6"/>
      <c r="K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65.590000</v>
      </c>
    </row>
  </sheetData>
  <mergeCells count="27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A13:F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