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<sst xmlns="http://schemas.openxmlformats.org/spreadsheetml/2006/main" count="41" uniqueCount="41">
  <si>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</si>
  <si>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</si>
  <si>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</si>
  <si>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</si>
  <si>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con </t>
    </r>
    <r>
      <rPr>
        <b/>
        <sz val="8.25"/>
        <color rgb="FF000000"/>
        <rFont val="Arial"/>
        <family val="2"/>
      </rPr>
      <t xml:space="preserve">tablero aglomerado de partículas, recubierto por ambas caras con papel melamínico, acabado a elegir de 16 mm de espesor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clavado a rastreles de madera de pino de 5x5 cm, dispuestos cada 40 cm, fijados con tornillos sobre el paramento vertical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</si>
  <si>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</si>
  <si>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</si>
  <si>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</si>
  <si>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</si>
  <si>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</si>
  <si>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</si>
  <si>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</si>
  <si>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mt18mva010c</t>
  </si>
  <si>
    <t xml:space="preserve">m</t>
  </si>
  <si>
    <t xml:space="preserve">Rastrel de madera de pino, con humedad entre 8% y 12%, de 50x50 mm.</t>
  </si>
  <si>
    <t xml:space="preserve">mt29tma120</t>
  </si>
  <si>
    <t xml:space="preserve">Ud</t>
  </si>
  <si>
    <t xml:space="preserve">Tornillo de acero galvanizado, de 80 mm de longitud, con arandela.</t>
  </si>
  <si>
    <t xml:space="preserve">mt29tma130</t>
  </si>
  <si>
    <t xml:space="preserve">Ud</t>
  </si>
  <si>
    <t xml:space="preserve">Tarugo largo, de plástico, para pared.</t>
  </si>
  <si>
    <t xml:space="preserve">mt29tmf010aa1c</t>
  </si>
  <si>
    <t xml:space="preserve">m²</t>
  </si>
  <si>
    <t xml:space="preserve">Tablero aglomerado de partículas, recubierto por ambas caras con papel melamínico, acabado a elegir de 16 mm de espesor.</t>
  </si>
  <si>
    <t xml:space="preserve">mt13eag022</t>
  </si>
  <si>
    <t xml:space="preserve">Ud</t>
  </si>
  <si>
    <t xml:space="preserve">Clavo de acero para fijación de rastrel de madera a soporte de madera.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</si>
  <si>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</si>
  <si>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</si>
  <si>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</si>
  <si>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</si>
  <si>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</si>
  <si>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</si>
  <si>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</si>
  <si>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Medio oficial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</si>
  <si>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</si>
  <si>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</si>
  <si>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</si>
  <si>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</si>
  <si>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$ 177,78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</si>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</sst>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7.82" customWidth="1"/>
    <col min="4" max="4" width="54.57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24.00" thickBot="1" customHeight="1">
      <c r="A10" s="1" t="s">
        <v>12</v>
      </c>
      <c r="B10" s="1"/>
      <c r="C10" s="9" t="s">
        <v>13</v>
      </c>
      <c r="D10" s="1" t="s">
        <v>14</v>
      </c>
      <c r="E10" s="10">
        <v>2.000000</v>
      </c>
      <c r="F10" s="11">
        <v>19.540000</v>
      </c>
      <c r="G10" s="11">
        <f ca="1">ROUND(INDIRECT(ADDRESS(ROW()+(0), COLUMN()+(-2), 1))*INDIRECT(ADDRESS(ROW()+(0), COLUMN()+(-1), 1)), 2)</f>
        <v>39.080000</v>
      </c>
    </row>
    <row r="11" spans="1:7" ht="24.00" thickBot="1" customHeight="1">
      <c r="A11" s="1" t="s">
        <v>15</v>
      </c>
      <c r="B11" s="1"/>
      <c r="C11" s="9" t="s">
        <v>16</v>
      </c>
      <c r="D11" s="1" t="s">
        <v>17</v>
      </c>
      <c r="E11" s="10">
        <v>3.000000</v>
      </c>
      <c r="F11" s="11">
        <v>0.980000</v>
      </c>
      <c r="G11" s="11">
        <f ca="1">ROUND(INDIRECT(ADDRESS(ROW()+(0), COLUMN()+(-2), 1))*INDIRECT(ADDRESS(ROW()+(0), COLUMN()+(-1), 1)), 2)</f>
        <v>2.940000</v>
      </c>
    </row>
    <row r="12" spans="1:7" ht="13.50" thickBot="1" customHeight="1">
      <c r="A12" s="1" t="s">
        <v>18</v>
      </c>
      <c r="B12" s="1"/>
      <c r="C12" s="9" t="s">
        <v>19</v>
      </c>
      <c r="D12" s="1" t="s">
        <v>20</v>
      </c>
      <c r="E12" s="10">
        <v>3.000000</v>
      </c>
      <c r="F12" s="11">
        <v>0.190000</v>
      </c>
      <c r="G12" s="11">
        <f ca="1">ROUND(INDIRECT(ADDRESS(ROW()+(0), COLUMN()+(-2), 1))*INDIRECT(ADDRESS(ROW()+(0), COLUMN()+(-1), 1)), 2)</f>
        <v>0.570000</v>
      </c>
    </row>
    <row r="13" spans="1:7" ht="24.00" thickBot="1" customHeight="1">
      <c r="A13" s="1" t="s">
        <v>21</v>
      </c>
      <c r="B13" s="1"/>
      <c r="C13" s="9" t="s">
        <v>22</v>
      </c>
      <c r="D13" s="1" t="s">
        <v>23</v>
      </c>
      <c r="E13" s="10">
        <v>1.050000</v>
      </c>
      <c r="F13" s="11">
        <v>64.540000</v>
      </c>
      <c r="G13" s="11">
        <f ca="1">ROUND(INDIRECT(ADDRESS(ROW()+(0), COLUMN()+(-2), 1))*INDIRECT(ADDRESS(ROW()+(0), COLUMN()+(-1), 1)), 2)</f>
        <v>67.770000</v>
      </c>
    </row>
    <row r="14" spans="1:7" ht="24.00" thickBot="1" customHeight="1">
      <c r="A14" s="1" t="s">
        <v>24</v>
      </c>
      <c r="B14" s="1"/>
      <c r="C14" s="9" t="s">
        <v>25</v>
      </c>
      <c r="D14" s="1" t="s">
        <v>26</v>
      </c>
      <c r="E14" s="12">
        <v>3.000000</v>
      </c>
      <c r="F14" s="13">
        <v>0.400000</v>
      </c>
      <c r="G14" s="13">
        <f ca="1">ROUND(INDIRECT(ADDRESS(ROW()+(0), COLUMN()+(-2), 1))*INDIRECT(ADDRESS(ROW()+(0), COLUMN()+(-1), 1)), 2)</f>
        <v>1.200000</v>
      </c>
    </row>
    <row r="15" spans="1:7" ht="13.50" thickBot="1" customHeight="1">
      <c r="A15" s="14"/>
      <c r="B15" s="14"/>
      <c r="C15" s="14"/>
      <c r="D15" s="14"/>
      <c r="E15" s="8" t="s">
        <v>27</v>
      </c>
      <c r="F15" s="8"/>
      <c r="G15" s="1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111.560000</v>
      </c>
    </row>
    <row r="16" spans="1:7" ht="13.50" thickBot="1" customHeight="1">
      <c r="A16" s="14">
        <v>2.000000</v>
      </c>
      <c r="B16" s="14"/>
      <c r="C16" s="14"/>
      <c r="D16" s="17" t="s">
        <v>28</v>
      </c>
      <c r="E16" s="17"/>
      <c r="F16" s="14"/>
      <c r="G16" s="14"/>
    </row>
    <row r="17" spans="1:7" ht="13.50" thickBot="1" customHeight="1">
      <c r="A17" s="1" t="s">
        <v>29</v>
      </c>
      <c r="B17" s="1"/>
      <c r="C17" s="9" t="s">
        <v>30</v>
      </c>
      <c r="D17" s="1" t="s">
        <v>31</v>
      </c>
      <c r="E17" s="10">
        <v>0.583000</v>
      </c>
      <c r="F17" s="11">
        <v>172.880000</v>
      </c>
      <c r="G17" s="11">
        <f ca="1">ROUND(INDIRECT(ADDRESS(ROW()+(0), COLUMN()+(-2), 1))*INDIRECT(ADDRESS(ROW()+(0), COLUMN()+(-1), 1)), 2)</f>
        <v>100.790000</v>
      </c>
    </row>
    <row r="18" spans="1:7" ht="13.50" thickBot="1" customHeight="1">
      <c r="A18" s="1" t="s">
        <v>32</v>
      </c>
      <c r="B18" s="1"/>
      <c r="C18" s="9" t="s">
        <v>33</v>
      </c>
      <c r="D18" s="1" t="s">
        <v>34</v>
      </c>
      <c r="E18" s="12">
        <v>0.291000</v>
      </c>
      <c r="F18" s="13">
        <v>125.900000</v>
      </c>
      <c r="G18" s="13">
        <f ca="1">ROUND(INDIRECT(ADDRESS(ROW()+(0), COLUMN()+(-2), 1))*INDIRECT(ADDRESS(ROW()+(0), COLUMN()+(-1), 1)), 2)</f>
        <v>36.640000</v>
      </c>
    </row>
    <row r="19" spans="1:7" ht="13.50" thickBot="1" customHeight="1">
      <c r="A19" s="14"/>
      <c r="B19" s="14"/>
      <c r="C19" s="14"/>
      <c r="D19" s="14"/>
      <c r="E19" s="8" t="s">
        <v>35</v>
      </c>
      <c r="F19" s="8"/>
      <c r="G19" s="16">
        <f ca="1">ROUND(SUM(INDIRECT(ADDRESS(ROW()+(-1), COLUMN()+(0), 1)),INDIRECT(ADDRESS(ROW()+(-2), COLUMN()+(0), 1))), 2)</f>
        <v>137.430000</v>
      </c>
    </row>
    <row r="20" spans="1:7" ht="13.50" thickBot="1" customHeight="1">
      <c r="A20" s="14">
        <v>3.000000</v>
      </c>
      <c r="B20" s="14"/>
      <c r="C20" s="14"/>
      <c r="D20" s="17" t="s">
        <v>36</v>
      </c>
      <c r="E20" s="17"/>
      <c r="F20" s="14"/>
      <c r="G20" s="14"/>
    </row>
    <row r="21" spans="1:7" ht="13.50" thickBot="1" customHeight="1">
      <c r="A21" s="18"/>
      <c r="B21" s="18"/>
      <c r="C21" s="19" t="s">
        <v>37</v>
      </c>
      <c r="D21" s="18" t="s">
        <v>38</v>
      </c>
      <c r="E21" s="12">
        <v>2.000000</v>
      </c>
      <c r="F21" s="13">
        <f ca="1">ROUND(SUM(INDIRECT(ADDRESS(ROW()+(-2), COLUMN()+(1), 1)),INDIRECT(ADDRESS(ROW()+(-6), COLUMN()+(1), 1))), 2)</f>
        <v>248.990000</v>
      </c>
      <c r="G21" s="13">
        <f ca="1">ROUND(INDIRECT(ADDRESS(ROW()+(0), COLUMN()+(-2), 1))*INDIRECT(ADDRESS(ROW()+(0), COLUMN()+(-1), 1))/100, 2)</f>
        <v>4.980000</v>
      </c>
    </row>
    <row r="22" spans="1:7" ht="13.50" thickBot="1" customHeight="1">
      <c r="A22" s="20" t="s">
        <v>39</v>
      </c>
      <c r="B22" s="20"/>
      <c r="C22" s="21"/>
      <c r="D22" s="22"/>
      <c r="E22" s="23" t="s">
        <v>40</v>
      </c>
      <c r="F22" s="24"/>
      <c r="G22" s="25">
        <f ca="1">ROUND(SUM(INDIRECT(ADDRESS(ROW()+(-1), COLUMN()+(0), 1)),INDIRECT(ADDRESS(ROW()+(-3), COLUMN()+(0), 1)),INDIRECT(ADDRESS(ROW()+(-7), COLUMN()+(0), 1))), 2)</f>
        <v>253.970000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620079" right="0.472441" top="0.472441" bottom="0.472441" header="0.0" footer="0.0"/>
  <pageSetup paperSize="9" orientation="portrait"/>
  <rowBreaks count="0" manualBreakCount="0">
    </rowBreaks>
</worksheet>
</file>