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<sst xmlns="http://schemas.openxmlformats.org/spreadsheetml/2006/main" count="41" uniqueCount="41">
  <si>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</si>
  <si>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</si>
  <si>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</si>
  <si>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</si>
  <si>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rastreles de madera de pino de 5x5 cm, dispuestos cada 40 cm, fijados con tornillos sobre el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</si>
  <si>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</si>
  <si>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</si>
  <si>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</si>
  <si>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</si>
  <si>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</si>
  <si>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</si>
  <si>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</si>
  <si>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mt18mva010c</t>
  </si>
  <si>
    <t xml:space="preserve">m</t>
  </si>
  <si>
    <t xml:space="preserve">Rastrel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</si>
  <si>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</si>
  <si>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</si>
  <si>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</si>
  <si>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</si>
  <si>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</si>
  <si>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Tarugo largo, de plástico, para pared.</t>
  </si>
  <si>
    <t xml:space="preserve">mt29tmf014aa1c</t>
  </si>
  <si>
    <t xml:space="preserve">m²</t>
  </si>
  <si>
    <t xml:space="preserve">Tablero de fibras de madera y resinas sintéticas de densidad media (MDF), recubierto por ambas caras con papel melamínico, acabado a elegir de 16 mm de espesor.</t>
  </si>
  <si>
    <t xml:space="preserve">mt13eag022</t>
  </si>
  <si>
    <t xml:space="preserve">Ud</t>
  </si>
  <si>
    <t xml:space="preserve">Clavo de acero para fijación de rastrel de madera a soporte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</si>
  <si>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</si>
  <si>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</si>
  <si>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</si>
  <si>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</si>
  <si>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</si>
  <si>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</si>
  <si>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</si>
  <si>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</si>
  <si>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</si>
  <si>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</si>
  <si>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</si>
  <si>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</si>
  <si>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$ 205,42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</si>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</sst>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4.57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2.000000</v>
      </c>
      <c r="F10" s="11">
        <v>19.540000</v>
      </c>
      <c r="G10" s="11">
        <f ca="1">ROUND(INDIRECT(ADDRESS(ROW()+(0), COLUMN()+(-2), 1))*INDIRECT(ADDRESS(ROW()+(0), COLUMN()+(-1), 1)), 2)</f>
        <v>39.080000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3.000000</v>
      </c>
      <c r="F11" s="11">
        <v>0.980000</v>
      </c>
      <c r="G11" s="11">
        <f ca="1">ROUND(INDIRECT(ADDRESS(ROW()+(0), COLUMN()+(-2), 1))*INDIRECT(ADDRESS(ROW()+(0), COLUMN()+(-1), 1)), 2)</f>
        <v>2.940000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3.000000</v>
      </c>
      <c r="F12" s="11">
        <v>0.190000</v>
      </c>
      <c r="G12" s="11">
        <f ca="1">ROUND(INDIRECT(ADDRESS(ROW()+(0), COLUMN()+(-2), 1))*INDIRECT(ADDRESS(ROW()+(0), COLUMN()+(-1), 1)), 2)</f>
        <v>0.570000</v>
      </c>
    </row>
    <row r="13" spans="1:7" ht="34.50" thickBot="1" customHeight="1">
      <c r="A13" s="1" t="s">
        <v>21</v>
      </c>
      <c r="B13" s="1"/>
      <c r="C13" s="9" t="s">
        <v>22</v>
      </c>
      <c r="D13" s="1" t="s">
        <v>23</v>
      </c>
      <c r="E13" s="10">
        <v>1.050000</v>
      </c>
      <c r="F13" s="11">
        <v>101.410000</v>
      </c>
      <c r="G13" s="11">
        <f ca="1">ROUND(INDIRECT(ADDRESS(ROW()+(0), COLUMN()+(-2), 1))*INDIRECT(ADDRESS(ROW()+(0), COLUMN()+(-1), 1)), 2)</f>
        <v>106.480000</v>
      </c>
    </row>
    <row r="14" spans="1:7" ht="24.00" thickBot="1" customHeight="1">
      <c r="A14" s="1" t="s">
        <v>24</v>
      </c>
      <c r="B14" s="1"/>
      <c r="C14" s="9" t="s">
        <v>25</v>
      </c>
      <c r="D14" s="1" t="s">
        <v>26</v>
      </c>
      <c r="E14" s="12">
        <v>3.000000</v>
      </c>
      <c r="F14" s="13">
        <v>0.400000</v>
      </c>
      <c r="G14" s="13">
        <f ca="1">ROUND(INDIRECT(ADDRESS(ROW()+(0), COLUMN()+(-2), 1))*INDIRECT(ADDRESS(ROW()+(0), COLUMN()+(-1), 1)), 2)</f>
        <v>1.200000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150.270000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0.583000</v>
      </c>
      <c r="F17" s="11">
        <v>172.880000</v>
      </c>
      <c r="G17" s="11">
        <f ca="1">ROUND(INDIRECT(ADDRESS(ROW()+(0), COLUMN()+(-2), 1))*INDIRECT(ADDRESS(ROW()+(0), COLUMN()+(-1), 1)), 2)</f>
        <v>100.790000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2">
        <v>0.291000</v>
      </c>
      <c r="F18" s="13">
        <v>125.900000</v>
      </c>
      <c r="G18" s="13">
        <f ca="1">ROUND(INDIRECT(ADDRESS(ROW()+(0), COLUMN()+(-2), 1))*INDIRECT(ADDRESS(ROW()+(0), COLUMN()+(-1), 1)), 2)</f>
        <v>36.640000</v>
      </c>
    </row>
    <row r="19" spans="1:7" ht="13.50" thickBot="1" customHeight="1">
      <c r="A19" s="14"/>
      <c r="B19" s="14"/>
      <c r="C19" s="14"/>
      <c r="D19" s="14"/>
      <c r="E19" s="8" t="s">
        <v>35</v>
      </c>
      <c r="F19" s="8"/>
      <c r="G19" s="16">
        <f ca="1">ROUND(SUM(INDIRECT(ADDRESS(ROW()+(-1), COLUMN()+(0), 1)),INDIRECT(ADDRESS(ROW()+(-2), COLUMN()+(0), 1))), 2)</f>
        <v>137.430000</v>
      </c>
    </row>
    <row r="20" spans="1:7" ht="13.50" thickBot="1" customHeight="1">
      <c r="A20" s="14">
        <v>3.000000</v>
      </c>
      <c r="B20" s="14"/>
      <c r="C20" s="14"/>
      <c r="D20" s="17" t="s">
        <v>36</v>
      </c>
      <c r="E20" s="17"/>
      <c r="F20" s="14"/>
      <c r="G20" s="14"/>
    </row>
    <row r="21" spans="1:7" ht="13.50" thickBot="1" customHeight="1">
      <c r="A21" s="18"/>
      <c r="B21" s="18"/>
      <c r="C21" s="19" t="s">
        <v>37</v>
      </c>
      <c r="D21" s="18" t="s">
        <v>38</v>
      </c>
      <c r="E21" s="12">
        <v>2.000000</v>
      </c>
      <c r="F21" s="13">
        <f ca="1">ROUND(SUM(INDIRECT(ADDRESS(ROW()+(-2), COLUMN()+(1), 1)),INDIRECT(ADDRESS(ROW()+(-6), COLUMN()+(1), 1))), 2)</f>
        <v>287.700000</v>
      </c>
      <c r="G21" s="13">
        <f ca="1">ROUND(INDIRECT(ADDRESS(ROW()+(0), COLUMN()+(-2), 1))*INDIRECT(ADDRESS(ROW()+(0), COLUMN()+(-1), 1))/100, 2)</f>
        <v>5.750000</v>
      </c>
    </row>
    <row r="22" spans="1:7" ht="13.50" thickBot="1" customHeight="1">
      <c r="A22" s="20" t="s">
        <v>39</v>
      </c>
      <c r="B22" s="20"/>
      <c r="C22" s="21"/>
      <c r="D22" s="22"/>
      <c r="E22" s="23" t="s">
        <v>40</v>
      </c>
      <c r="F22" s="24"/>
      <c r="G22" s="25">
        <f ca="1">ROUND(SUM(INDIRECT(ADDRESS(ROW()+(-1), COLUMN()+(0), 1)),INDIRECT(ADDRESS(ROW()+(-3), COLUMN()+(0), 1)),INDIRECT(ADDRESS(ROW()+(-7), COLUMN()+(0), 1))), 2)</f>
        <v>293.450000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620079" right="0.472441" top="0.472441" bottom="0.472441" header="0.0" footer="0.0"/>
  <pageSetup paperSize="9" orientation="portrait"/>
  <rowBreaks count="0" manualBreakCount="0">
    </rowBreaks>
</worksheet>
</file>