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<sst xmlns="http://schemas.openxmlformats.org/spreadsheetml/2006/main" count="35" uniqueCount="35">
  <si>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</si>
  <si>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QUP010</t>
  </si>
  <si>
    <t xml:space="preserve">m²</t>
  </si>
  <si>
    <t xml:space="preserve">Cobertura de placas de policarbonato.</t>
  </si>
  <si>
    <r>
      <rPr>
        <sz val="8.25"/>
        <color rgb="FF000000"/>
        <rFont val="Arial"/>
        <family val="2"/>
      </rPr>
      <t xml:space="preserve">Cobertura de placas translúcidas de policarbonato, de perfil gran onda, de 10 mm de espesor, con una transmisión de luminosidad del 90%, colocadas con un superposición de la placa superior de 200 mm y un superposición lateral de una onda y media y fijadas mecánicamente sobre entramado ligero metálico o de madera, en techo inclinado, con una pendiente mayor del 10%. Incluso accesorios de fijación de las placas y silicona neutra oxímica, para el sellado de solapes. El precio no incluye la superficie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</si>
  <si>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</si>
  <si>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</si>
  <si>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</si>
  <si>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</si>
  <si>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</si>
  <si>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</si>
  <si>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</si>
  <si>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mt13lpo100dg</t>
  </si>
  <si>
    <t xml:space="preserve">m²</t>
  </si>
  <si>
    <t xml:space="preserve">Placa translúcida de policarbonato, de perfil gran onda, de 10 mm de espesor, con una transmisión de luminosidad del 90%.</t>
  </si>
  <si>
    <t xml:space="preserve">mt13lpo140e</t>
  </si>
  <si>
    <t xml:space="preserve">Ud</t>
  </si>
  <si>
    <t xml:space="preserve">Kit de accesorios de fijación, para placas de policarbonato, en techos inclinados, formado por piezas de polipropileno para apoyo de placa de perfil gran onda, con el mismo perfil de la onda, piezas de acero inoxidable con arandela de EPDM para colocar sobre la parte superior de la placa y asegurar la estanqueidad de la fijación y tornillos autorroscantes.</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</si>
  <si>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</si>
  <si>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</si>
  <si>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ISO 868 y elongación a rotura &gt;= 800%, según ISO 8339.</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</si>
  <si>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</si>
  <si>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</si>
  <si>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</si>
  <si>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</si>
  <si>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</si>
  <si>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</si>
  <si>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</si>
  <si>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</si>
  <si>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</si>
  <si>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</si>
  <si>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</si>
  <si>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</si>
  <si>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$ 526,87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</si>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</sst>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0.89" customWidth="1"/>
    <col min="5" max="5" width="10.54" customWidth="1"/>
    <col min="6" max="6" width="13.43"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1.18</v>
      </c>
      <c r="F10" s="12">
        <v>199.33</v>
      </c>
      <c r="G10" s="12">
        <f ca="1">ROUND(INDIRECT(ADDRESS(ROW()+(0), COLUMN()+(-2), 1))*INDIRECT(ADDRESS(ROW()+(0), COLUMN()+(-1), 1)), 2)</f>
        <v>235.21</v>
      </c>
    </row>
    <row r="11" spans="1:7" ht="55.50" thickBot="1" customHeight="1">
      <c r="A11" s="1" t="s">
        <v>15</v>
      </c>
      <c r="B11" s="1"/>
      <c r="C11" s="10" t="s">
        <v>16</v>
      </c>
      <c r="D11" s="1" t="s">
        <v>17</v>
      </c>
      <c r="E11" s="11">
        <v>0.2</v>
      </c>
      <c r="F11" s="12">
        <v>407.67</v>
      </c>
      <c r="G11" s="12">
        <f ca="1">ROUND(INDIRECT(ADDRESS(ROW()+(0), COLUMN()+(-2), 1))*INDIRECT(ADDRESS(ROW()+(0), COLUMN()+(-1), 1)), 2)</f>
        <v>81.53</v>
      </c>
    </row>
    <row r="12" spans="1:7" ht="45.00" thickBot="1" customHeight="1">
      <c r="A12" s="1" t="s">
        <v>18</v>
      </c>
      <c r="B12" s="1"/>
      <c r="C12" s="10" t="s">
        <v>19</v>
      </c>
      <c r="D12" s="1" t="s">
        <v>20</v>
      </c>
      <c r="E12" s="13">
        <v>0.2</v>
      </c>
      <c r="F12" s="14">
        <v>58.16</v>
      </c>
      <c r="G12" s="14">
        <f ca="1">ROUND(INDIRECT(ADDRESS(ROW()+(0), COLUMN()+(-2), 1))*INDIRECT(ADDRESS(ROW()+(0), COLUMN()+(-1), 1)), 2)</f>
        <v>11.63</v>
      </c>
    </row>
    <row r="13" spans="1:7" ht="13.50" thickBot="1" customHeight="1">
      <c r="A13" s="15"/>
      <c r="B13" s="15"/>
      <c r="C13" s="15"/>
      <c r="D13" s="15"/>
      <c r="E13" s="9" t="s">
        <v>21</v>
      </c>
      <c r="F13" s="9"/>
      <c r="G13" s="17">
        <f ca="1">ROUND(SUM(INDIRECT(ADDRESS(ROW()+(-1), COLUMN()+(0), 1)),INDIRECT(ADDRESS(ROW()+(-2), COLUMN()+(0), 1)),INDIRECT(ADDRESS(ROW()+(-3), COLUMN()+(0), 1))), 2)</f>
        <v>328.37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0.106</v>
      </c>
      <c r="F15" s="12">
        <v>12241</v>
      </c>
      <c r="G15" s="12">
        <f ca="1">ROUND(INDIRECT(ADDRESS(ROW()+(0), COLUMN()+(-2), 1))*INDIRECT(ADDRESS(ROW()+(0), COLUMN()+(-1), 1)), 2)</f>
        <v>1297.55</v>
      </c>
    </row>
    <row r="16" spans="1:7" ht="13.50" thickBot="1" customHeight="1">
      <c r="A16" s="1" t="s">
        <v>26</v>
      </c>
      <c r="B16" s="1"/>
      <c r="C16" s="10" t="s">
        <v>27</v>
      </c>
      <c r="D16" s="1" t="s">
        <v>28</v>
      </c>
      <c r="E16" s="13">
        <v>0.106</v>
      </c>
      <c r="F16" s="14">
        <v>8905.02</v>
      </c>
      <c r="G16" s="14">
        <f ca="1">ROUND(INDIRECT(ADDRESS(ROW()+(0), COLUMN()+(-2), 1))*INDIRECT(ADDRESS(ROW()+(0), COLUMN()+(-1), 1)), 2)</f>
        <v>943.93</v>
      </c>
    </row>
    <row r="17" spans="1:7" ht="13.50" thickBot="1" customHeight="1">
      <c r="A17" s="15"/>
      <c r="B17" s="15"/>
      <c r="C17" s="15"/>
      <c r="D17" s="15"/>
      <c r="E17" s="9" t="s">
        <v>29</v>
      </c>
      <c r="F17" s="9"/>
      <c r="G17" s="17">
        <f ca="1">ROUND(SUM(INDIRECT(ADDRESS(ROW()+(-1), COLUMN()+(0), 1)),INDIRECT(ADDRESS(ROW()+(-2), COLUMN()+(0), 1))), 2)</f>
        <v>2241.48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2569.85</v>
      </c>
      <c r="G19" s="14">
        <f ca="1">ROUND(INDIRECT(ADDRESS(ROW()+(0), COLUMN()+(-2), 1))*INDIRECT(ADDRESS(ROW()+(0), COLUMN()+(-1), 1))/100, 2)</f>
        <v>51.4</v>
      </c>
    </row>
    <row r="20" spans="1:7" ht="13.50" thickBot="1" customHeight="1">
      <c r="A20" s="21" t="s">
        <v>33</v>
      </c>
      <c r="B20" s="21"/>
      <c r="C20" s="22"/>
      <c r="D20" s="23"/>
      <c r="E20" s="24" t="s">
        <v>34</v>
      </c>
      <c r="F20" s="25"/>
      <c r="G20" s="26">
        <f ca="1">ROUND(SUM(INDIRECT(ADDRESS(ROW()+(-1), COLUMN()+(0), 1)),INDIRECT(ADDRESS(ROW()+(-3), COLUMN()+(0), 1)),INDIRECT(ADDRESS(ROW()+(-7), COLUMN()+(0), 1))), 2)</f>
        <v>2621.25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