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<sst xmlns="http://schemas.openxmlformats.org/spreadsheetml/2006/main" count="59" uniqueCount="59">
  <si>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</si>
  <si>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QTX100</t>
  </si>
  <si>
    <t xml:space="preserve">m²</t>
  </si>
  <si>
    <t xml:space="preserve">Rehabilitación de techo de fibrocemento con el sistema Onducober Sobrecubiertas "ONDULINE".</t>
  </si>
  <si>
    <t xml:space="preserve">Sistema Onducober Sobrecubiertas "ONDULINE" para la rehabilitación de techo de fibrocemento, mediante la colocación de placas asfálticas Onducober 105 (11 ondas) "ONDULINE", de perfil ondulado y color negro.</t>
  </si>
  <si>
    <t xml:space="preserve">Descompuesto</t>
  </si>
  <si>
    <t xml:space="preserve">Ud</t>
  </si>
  <si>
    <t xml:space="preserve">Descomposición</t>
  </si>
  <si>
    <t xml:space="preserve">Rend.</t>
  </si>
  <si>
    <t xml:space="preserve">Precio unitario</t>
  </si>
  <si>
    <t xml:space="preserve">Precio partida</t>
  </si>
  <si>
    <t xml:space="preserve">mt13lpo051</t>
  </si>
  <si>
    <t xml:space="preserve">Ud</t>
  </si>
  <si>
    <t xml:space="preserve">Fijación tipo Click Onduclick "ONDULINE", de 80x47x12,5 mm, para el sistema Onducober de rehabilitación de techos de fibrocemento.</t>
  </si>
  <si>
    <t xml:space="preserve">mt13lpo050</t>
  </si>
  <si>
    <t xml:space="preserve">m</t>
  </si>
  <si>
    <t xml:space="preserve">Perfil Onduclick "ONDULINE", con sección rectangular de 0,035x0,070 m y 3 m de longitud, para el sistema Onducober de rehabilitación de techos de fibrocemento.</t>
  </si>
  <si>
    <t xml:space="preserve">mt13lpo052a</t>
  </si>
  <si>
    <t xml:space="preserve">Ud</t>
  </si>
  <si>
    <t xml:space="preserve">Tornillo autorroscante "ONDULINE", para la fijación entre sí de perfiles Onduclick.</t>
  </si>
  <si>
    <t xml:space="preserve">mt13blw020b</t>
  </si>
  <si>
    <t xml:space="preserve">m</t>
  </si>
  <si>
    <t xml:space="preserve">Rastrel de madera de abeto, 27x40 mm.</t>
  </si>
  <si>
    <t xml:space="preserve">mt13blw131</t>
  </si>
  <si>
    <t xml:space="preserve">Ud</t>
  </si>
  <si>
    <t xml:space="preserve">Tornillo para sujeción de rastrel.</t>
  </si>
  <si>
    <t xml:space="preserve">mt16lra040a</t>
  </si>
  <si>
    <t xml:space="preserve">m²</t>
  </si>
  <si>
    <t xml:space="preserve">Fieltro aislante de lana mineral, revestido por una de sus caras con un complejo de papel kraft con polietileno que actúa como barrera de vapor, de 80 mm de espesor, resistencia térmica 1,9 m²K/W, conductividad térmica 0,042 W/(mK).</t>
  </si>
  <si>
    <t xml:space="preserve">mt13lpo010ga</t>
  </si>
  <si>
    <t xml:space="preserve">m²</t>
  </si>
  <si>
    <t xml:space="preserve">Placa asfáltica Onducober 105 (11 ondas) "ONDULINE", de perfil ondulado y color negro, a base de fibras minerales y vegetales saturadas con una emulsión bituminosa a altas temperaturas.</t>
  </si>
  <si>
    <t xml:space="preserve">mt13lpo040q</t>
  </si>
  <si>
    <t xml:space="preserve">m</t>
  </si>
  <si>
    <t xml:space="preserve">Pieza de cumbrera, Onducober "ONDULINE", color negro, para techos de placas.</t>
  </si>
  <si>
    <t xml:space="preserve">mt13lpo020b</t>
  </si>
  <si>
    <t xml:space="preserve">m</t>
  </si>
  <si>
    <t xml:space="preserve">Pieza de remate perimetral Onducober "ONDULINE", para techos de placas.</t>
  </si>
  <si>
    <t xml:space="preserve">mt13lpo060a</t>
  </si>
  <si>
    <t xml:space="preserve">m</t>
  </si>
  <si>
    <t xml:space="preserve">Pieza de remate de alero Tapaondas "ONDULINE".</t>
  </si>
  <si>
    <t xml:space="preserve">mo019</t>
  </si>
  <si>
    <t xml:space="preserve">h</t>
  </si>
  <si>
    <t xml:space="preserve">Oficial albañil.</t>
  </si>
  <si>
    <t xml:space="preserve">mo111</t>
  </si>
  <si>
    <t xml:space="preserve">h</t>
  </si>
  <si>
    <t xml:space="preserve">Ayudante albañil.</t>
  </si>
  <si>
    <t xml:space="preserve">mo053</t>
  </si>
  <si>
    <t xml:space="preserve">h</t>
  </si>
  <si>
    <t xml:space="preserve">Oficial colocador de aislantes.</t>
  </si>
  <si>
    <t xml:space="preserve">mo099</t>
  </si>
  <si>
    <t xml:space="preserve">h</t>
  </si>
  <si>
    <t xml:space="preserve">Medio oficial colocador de aislantes.</t>
  </si>
  <si>
    <t xml:space="preserve">%</t>
  </si>
  <si>
    <t xml:space="preserve">Medios auxiliares</t>
  </si>
  <si>
    <t xml:space="preserve">%</t>
  </si>
  <si>
    <t xml:space="preserve">Costos indirectos</t>
  </si>
  <si>
    <t xml:space="preserve">Coste de mantenimiento decenal: $ 36,56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</si>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</sst>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1.400000</v>
      </c>
      <c r="G8" s="16">
        <v>11.540000</v>
      </c>
      <c r="H8" s="16"/>
      <c r="I8" s="16"/>
      <c r="J8" s="16">
        <f ca="1">ROUND(INDIRECT(ADDRESS(ROW()+(0), COLUMN()+(-4), 1))*INDIRECT(ADDRESS(ROW()+(0), COLUMN()+(-3), 1)), 2)</f>
        <v>16.160000</v>
      </c>
      <c r="K8" s="16"/>
    </row>
    <row r="9" spans="1:11" ht="31.20" thickBot="1" customHeight="1">
      <c r="A9" s="17" t="s">
        <v>14</v>
      </c>
      <c r="B9" s="18" t="s">
        <v>15</v>
      </c>
      <c r="C9" s="18"/>
      <c r="D9" s="17" t="s">
        <v>16</v>
      </c>
      <c r="E9" s="17"/>
      <c r="F9" s="19">
        <v>1.400000</v>
      </c>
      <c r="G9" s="20">
        <v>16.420000</v>
      </c>
      <c r="H9" s="20"/>
      <c r="I9" s="20"/>
      <c r="J9" s="20">
        <f ca="1">ROUND(INDIRECT(ADDRESS(ROW()+(0), COLUMN()+(-4), 1))*INDIRECT(ADDRESS(ROW()+(0), COLUMN()+(-3), 1)), 2)</f>
        <v>22.990000</v>
      </c>
      <c r="K9" s="20"/>
    </row>
    <row r="10" spans="1:11" ht="21.60" thickBot="1" customHeight="1">
      <c r="A10" s="17" t="s">
        <v>17</v>
      </c>
      <c r="B10" s="18" t="s">
        <v>18</v>
      </c>
      <c r="C10" s="18"/>
      <c r="D10" s="17" t="s">
        <v>19</v>
      </c>
      <c r="E10" s="17"/>
      <c r="F10" s="19">
        <v>1.000000</v>
      </c>
      <c r="G10" s="20">
        <v>0.580000</v>
      </c>
      <c r="H10" s="20"/>
      <c r="I10" s="20"/>
      <c r="J10" s="20">
        <f ca="1">ROUND(INDIRECT(ADDRESS(ROW()+(0), COLUMN()+(-4), 1))*INDIRECT(ADDRESS(ROW()+(0), COLUMN()+(-3), 1)), 2)</f>
        <v>0.580000</v>
      </c>
      <c r="K10" s="20"/>
    </row>
    <row r="11" spans="1:11" ht="12.00" thickBot="1" customHeight="1">
      <c r="A11" s="17" t="s">
        <v>20</v>
      </c>
      <c r="B11" s="18" t="s">
        <v>21</v>
      </c>
      <c r="C11" s="18"/>
      <c r="D11" s="17" t="s">
        <v>22</v>
      </c>
      <c r="E11" s="17"/>
      <c r="F11" s="19">
        <v>1.400000</v>
      </c>
      <c r="G11" s="20">
        <v>2.950000</v>
      </c>
      <c r="H11" s="20"/>
      <c r="I11" s="20"/>
      <c r="J11" s="20">
        <f ca="1">ROUND(INDIRECT(ADDRESS(ROW()+(0), COLUMN()+(-4), 1))*INDIRECT(ADDRESS(ROW()+(0), COLUMN()+(-3), 1)), 2)</f>
        <v>4.130000</v>
      </c>
      <c r="K11" s="20"/>
    </row>
    <row r="12" spans="1:11" ht="12.00" thickBot="1" customHeight="1">
      <c r="A12" s="17" t="s">
        <v>23</v>
      </c>
      <c r="B12" s="18" t="s">
        <v>24</v>
      </c>
      <c r="C12" s="18"/>
      <c r="D12" s="17" t="s">
        <v>25</v>
      </c>
      <c r="E12" s="17"/>
      <c r="F12" s="19">
        <v>2.000000</v>
      </c>
      <c r="G12" s="20">
        <v>1.670000</v>
      </c>
      <c r="H12" s="20"/>
      <c r="I12" s="20"/>
      <c r="J12" s="20">
        <f ca="1">ROUND(INDIRECT(ADDRESS(ROW()+(0), COLUMN()+(-4), 1))*INDIRECT(ADDRESS(ROW()+(0), COLUMN()+(-3), 1)), 2)</f>
        <v>3.340000</v>
      </c>
      <c r="K12" s="20"/>
    </row>
    <row r="13" spans="1:11" ht="40.80" thickBot="1" customHeight="1">
      <c r="A13" s="17" t="s">
        <v>26</v>
      </c>
      <c r="B13" s="18" t="s">
        <v>27</v>
      </c>
      <c r="C13" s="18"/>
      <c r="D13" s="17" t="s">
        <v>28</v>
      </c>
      <c r="E13" s="17"/>
      <c r="F13" s="19">
        <v>1.000000</v>
      </c>
      <c r="G13" s="20">
        <v>33.700000</v>
      </c>
      <c r="H13" s="20"/>
      <c r="I13" s="20"/>
      <c r="J13" s="20">
        <f ca="1">ROUND(INDIRECT(ADDRESS(ROW()+(0), COLUMN()+(-4), 1))*INDIRECT(ADDRESS(ROW()+(0), COLUMN()+(-3), 1)), 2)</f>
        <v>33.700000</v>
      </c>
      <c r="K13" s="20"/>
    </row>
    <row r="14" spans="1:11" ht="31.20" thickBot="1" customHeight="1">
      <c r="A14" s="17" t="s">
        <v>29</v>
      </c>
      <c r="B14" s="18" t="s">
        <v>30</v>
      </c>
      <c r="C14" s="18"/>
      <c r="D14" s="17" t="s">
        <v>31</v>
      </c>
      <c r="E14" s="17"/>
      <c r="F14" s="19">
        <v>1.150000</v>
      </c>
      <c r="G14" s="20">
        <v>50.390000</v>
      </c>
      <c r="H14" s="20"/>
      <c r="I14" s="20"/>
      <c r="J14" s="20">
        <f ca="1">ROUND(INDIRECT(ADDRESS(ROW()+(0), COLUMN()+(-4), 1))*INDIRECT(ADDRESS(ROW()+(0), COLUMN()+(-3), 1)), 2)</f>
        <v>57.950000</v>
      </c>
      <c r="K14" s="20"/>
    </row>
    <row r="15" spans="1:11" ht="21.60" thickBot="1" customHeight="1">
      <c r="A15" s="17" t="s">
        <v>32</v>
      </c>
      <c r="B15" s="18" t="s">
        <v>33</v>
      </c>
      <c r="C15" s="18"/>
      <c r="D15" s="17" t="s">
        <v>34</v>
      </c>
      <c r="E15" s="17"/>
      <c r="F15" s="19">
        <v>0.200000</v>
      </c>
      <c r="G15" s="20">
        <v>41.520000</v>
      </c>
      <c r="H15" s="20"/>
      <c r="I15" s="20"/>
      <c r="J15" s="20">
        <f ca="1">ROUND(INDIRECT(ADDRESS(ROW()+(0), COLUMN()+(-4), 1))*INDIRECT(ADDRESS(ROW()+(0), COLUMN()+(-3), 1)), 2)</f>
        <v>8.300000</v>
      </c>
      <c r="K15" s="20"/>
    </row>
    <row r="16" spans="1:11" ht="12.00" thickBot="1" customHeight="1">
      <c r="A16" s="17" t="s">
        <v>35</v>
      </c>
      <c r="B16" s="18" t="s">
        <v>36</v>
      </c>
      <c r="C16" s="18"/>
      <c r="D16" s="17" t="s">
        <v>37</v>
      </c>
      <c r="E16" s="17"/>
      <c r="F16" s="19">
        <v>0.050000</v>
      </c>
      <c r="G16" s="20">
        <v>34.770000</v>
      </c>
      <c r="H16" s="20"/>
      <c r="I16" s="20"/>
      <c r="J16" s="20">
        <f ca="1">ROUND(INDIRECT(ADDRESS(ROW()+(0), COLUMN()+(-4), 1))*INDIRECT(ADDRESS(ROW()+(0), COLUMN()+(-3), 1)), 2)</f>
        <v>1.740000</v>
      </c>
      <c r="K16" s="20"/>
    </row>
    <row r="17" spans="1:11" ht="12.00" thickBot="1" customHeight="1">
      <c r="A17" s="17" t="s">
        <v>38</v>
      </c>
      <c r="B17" s="18" t="s">
        <v>39</v>
      </c>
      <c r="C17" s="18"/>
      <c r="D17" s="17" t="s">
        <v>40</v>
      </c>
      <c r="E17" s="17"/>
      <c r="F17" s="19">
        <v>0.400000</v>
      </c>
      <c r="G17" s="20">
        <v>22.560000</v>
      </c>
      <c r="H17" s="20"/>
      <c r="I17" s="20"/>
      <c r="J17" s="20">
        <f ca="1">ROUND(INDIRECT(ADDRESS(ROW()+(0), COLUMN()+(-4), 1))*INDIRECT(ADDRESS(ROW()+(0), COLUMN()+(-3), 1)), 2)</f>
        <v>9.020000</v>
      </c>
      <c r="K17" s="20"/>
    </row>
    <row r="18" spans="1:11" ht="12.00" thickBot="1" customHeight="1">
      <c r="A18" s="17" t="s">
        <v>41</v>
      </c>
      <c r="B18" s="18" t="s">
        <v>42</v>
      </c>
      <c r="C18" s="18"/>
      <c r="D18" s="17" t="s">
        <v>43</v>
      </c>
      <c r="E18" s="17"/>
      <c r="F18" s="19">
        <v>0.386000</v>
      </c>
      <c r="G18" s="20">
        <v>61.790000</v>
      </c>
      <c r="H18" s="20"/>
      <c r="I18" s="20"/>
      <c r="J18" s="20">
        <f ca="1">ROUND(INDIRECT(ADDRESS(ROW()+(0), COLUMN()+(-4), 1))*INDIRECT(ADDRESS(ROW()+(0), COLUMN()+(-3), 1)), 2)</f>
        <v>23.850000</v>
      </c>
      <c r="K18" s="20"/>
    </row>
    <row r="19" spans="1:11" ht="12.00" thickBot="1" customHeight="1">
      <c r="A19" s="17" t="s">
        <v>44</v>
      </c>
      <c r="B19" s="18" t="s">
        <v>45</v>
      </c>
      <c r="C19" s="18"/>
      <c r="D19" s="17" t="s">
        <v>46</v>
      </c>
      <c r="E19" s="17"/>
      <c r="F19" s="19">
        <v>0.386000</v>
      </c>
      <c r="G19" s="20">
        <v>41.650000</v>
      </c>
      <c r="H19" s="20"/>
      <c r="I19" s="20"/>
      <c r="J19" s="20">
        <f ca="1">ROUND(INDIRECT(ADDRESS(ROW()+(0), COLUMN()+(-4), 1))*INDIRECT(ADDRESS(ROW()+(0), COLUMN()+(-3), 1)), 2)</f>
        <v>16.080000</v>
      </c>
      <c r="K19" s="20"/>
    </row>
    <row r="20" spans="1:11" ht="12.00" thickBot="1" customHeight="1">
      <c r="A20" s="17" t="s">
        <v>47</v>
      </c>
      <c r="B20" s="18" t="s">
        <v>48</v>
      </c>
      <c r="C20" s="18"/>
      <c r="D20" s="17" t="s">
        <v>49</v>
      </c>
      <c r="E20" s="17"/>
      <c r="F20" s="19">
        <v>0.064000</v>
      </c>
      <c r="G20" s="20">
        <v>63.870000</v>
      </c>
      <c r="H20" s="20"/>
      <c r="I20" s="20"/>
      <c r="J20" s="20">
        <f ca="1">ROUND(INDIRECT(ADDRESS(ROW()+(0), COLUMN()+(-4), 1))*INDIRECT(ADDRESS(ROW()+(0), COLUMN()+(-3), 1)), 2)</f>
        <v>4.090000</v>
      </c>
      <c r="K20" s="20"/>
    </row>
    <row r="21" spans="1:11" ht="12.00" thickBot="1" customHeight="1">
      <c r="A21" s="17" t="s">
        <v>50</v>
      </c>
      <c r="B21" s="21" t="s">
        <v>51</v>
      </c>
      <c r="C21" s="21"/>
      <c r="D21" s="22" t="s">
        <v>52</v>
      </c>
      <c r="E21" s="22"/>
      <c r="F21" s="23">
        <v>0.064000</v>
      </c>
      <c r="G21" s="24">
        <v>43.360000</v>
      </c>
      <c r="H21" s="24"/>
      <c r="I21" s="24"/>
      <c r="J21" s="24">
        <f ca="1">ROUND(INDIRECT(ADDRESS(ROW()+(0), COLUMN()+(-4), 1))*INDIRECT(ADDRESS(ROW()+(0), COLUMN()+(-3), 1)), 2)</f>
        <v>2.780000</v>
      </c>
      <c r="K21" s="24"/>
    </row>
    <row r="22" spans="1:11" ht="12.00" thickBot="1" customHeight="1">
      <c r="A22" s="17"/>
      <c r="B22" s="12" t="s">
        <v>53</v>
      </c>
      <c r="C22" s="12"/>
      <c r="D22" s="10" t="s">
        <v>54</v>
      </c>
      <c r="E22" s="10"/>
      <c r="F22" s="14">
        <v>2.000000</v>
      </c>
      <c r="G22"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 2)</f>
        <v>204.710000</v>
      </c>
      <c r="H22" s="16"/>
      <c r="I22" s="16"/>
      <c r="J22" s="16">
        <f ca="1">ROUND(INDIRECT(ADDRESS(ROW()+(0), COLUMN()+(-4), 1))*INDIRECT(ADDRESS(ROW()+(0), COLUMN()+(-3), 1))/100, 2)</f>
        <v>4.090000</v>
      </c>
      <c r="K22" s="16"/>
    </row>
    <row r="23" spans="1:11" ht="12.00" thickBot="1" customHeight="1">
      <c r="A23" s="22"/>
      <c r="B23" s="21" t="s">
        <v>55</v>
      </c>
      <c r="C23" s="21"/>
      <c r="D23" s="22" t="s">
        <v>56</v>
      </c>
      <c r="E23" s="22"/>
      <c r="F23" s="23">
        <v>3.000000</v>
      </c>
      <c r="G23"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 2)</f>
        <v>208.800000</v>
      </c>
      <c r="H23" s="24"/>
      <c r="I23" s="24"/>
      <c r="J23" s="24">
        <f ca="1">ROUND(INDIRECT(ADDRESS(ROW()+(0), COLUMN()+(-4), 1))*INDIRECT(ADDRESS(ROW()+(0), COLUMN()+(-3), 1))/100, 2)</f>
        <v>6.260000</v>
      </c>
      <c r="K23" s="24"/>
    </row>
    <row r="24" spans="1:11" ht="12.00" thickBot="1" customHeight="1">
      <c r="A24" s="6" t="s">
        <v>57</v>
      </c>
      <c r="B24" s="7"/>
      <c r="C24" s="7"/>
      <c r="D24" s="7"/>
      <c r="E24" s="7"/>
      <c r="F24" s="25"/>
      <c r="G24" s="6" t="s">
        <v>58</v>
      </c>
      <c r="H24" s="6"/>
      <c r="I24" s="6"/>
      <c r="J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215.060000</v>
      </c>
      <c r="K24" s="26"/>
    </row>
  </sheetData>
  <mergeCells count="77">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B18:C18"/>
    <mergeCell ref="D18:E18"/>
    <mergeCell ref="G18:I18"/>
    <mergeCell ref="J18:K18"/>
    <mergeCell ref="B19:C19"/>
    <mergeCell ref="D19:E19"/>
    <mergeCell ref="G19:I19"/>
    <mergeCell ref="J19:K19"/>
    <mergeCell ref="B20:C20"/>
    <mergeCell ref="D20:E20"/>
    <mergeCell ref="G20:I20"/>
    <mergeCell ref="J20:K20"/>
    <mergeCell ref="B21:C21"/>
    <mergeCell ref="D21:E21"/>
    <mergeCell ref="G21:I21"/>
    <mergeCell ref="J21:K21"/>
    <mergeCell ref="B22:C22"/>
    <mergeCell ref="D22:E22"/>
    <mergeCell ref="G22:I22"/>
    <mergeCell ref="J22:K22"/>
    <mergeCell ref="B23:C23"/>
    <mergeCell ref="D23:E23"/>
    <mergeCell ref="G23:I23"/>
    <mergeCell ref="J23:K23"/>
    <mergeCell ref="A24:E24"/>
    <mergeCell ref="G24:I24"/>
    <mergeCell ref="J24:K24"/>
  </mergeCells>
  <pageMargins left="0.620079" right="0.472441" top="0.472441" bottom="0.472441" header="0.0" footer="0.0"/>
  <pageSetup paperSize="9" orientation="portrait"/>
  <rowBreaks count="0" manualBreakCount="0">
    </rowBreaks>
</worksheet>
</file>