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<sst xmlns="http://schemas.openxmlformats.org/spreadsheetml/2006/main" count="56" uniqueCount="56">
  <si>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</si>
  <si>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PTY010</t>
  </si>
  <si>
    <t xml:space="preserve">m²</t>
  </si>
  <si>
    <t xml:space="preserve">Sistema "PANELSYSTEM" de tabique de paneles de yeso reforzados con fibra de vidrio.</t>
  </si>
  <si>
    <t xml:space="preserve">Tabique (separación de diferentes unidades de uso), sistema tabique TC7+LA2+LM40+LA2+TC9 "PANELSYSTEM", de 210 mm de espesor total, compuesta por: una primera hoja de panel aligerado de yeso reforzado con fibra de vidrio, TC-7 "PANELSYSTEM", de 70 mm de espesor; aislamiento formado por: dos láminas asfálticas, de 2 mm de espesor cada una, con una capa intermedia de panel rígido de lana mineral, no revestido, de 40 mm de espesor; y una segunda hoja de panel aligerado de yeso reforzado con fibra de vidrio, TC-9 "PANELSYSTEM", de 90 mm de espesor.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</si>
  <si>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</si>
  <si>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</si>
  <si>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</si>
  <si>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</si>
  <si>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</si>
  <si>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</si>
  <si>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</si>
  <si>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</si>
  <si>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</si>
  <si>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mt12pyp010a</t>
  </si>
  <si>
    <t xml:space="preserve">m²</t>
  </si>
  <si>
    <t xml:space="preserve">Panel aligerado de yeso reforzado con fibra de vidrio, TC-7 "PANELSYSTEM", de 500 mm de ancho, 2900 mm de longitud máxima y 70 mm de espesor, con bordes machihembrados para el pegado entre sí.</t>
  </si>
  <si>
    <t xml:space="preserve">mt14las010a</t>
  </si>
  <si>
    <t xml:space="preserve">m²</t>
  </si>
  <si>
    <t xml:space="preserve">Lámina impermeabilizante de betún modificado con elastómero (SBS) de 2 kg/m², LBA-20-PE, con armadura de film de polietileno de 95 g/m² que actúa como autoprotección superior y plástico desechable siliconado en la cara inferior.</t>
  </si>
  <si>
    <t xml:space="preserve">mt16lra020za</t>
  </si>
  <si>
    <t xml:space="preserve">m²</t>
  </si>
  <si>
    <t xml:space="preserve">Panel rígido de lana mineral, no revestido, de 40 mm de espesor, resistencia térmica 1,15 m²K/W, conductividad térmica 0,034 W/(mK).</t>
  </si>
  <si>
    <t xml:space="preserve">mt14las010a</t>
  </si>
  <si>
    <t xml:space="preserve">m²</t>
  </si>
  <si>
    <t xml:space="preserve">Lámina impermeabilizante de betún modificado con elastómero (SBS) de 2 kg/m², LBA-20-PE, con armadura de film de polietileno de 95 g/m² que actúa como autoprotección superior y plástico desechable siliconado en la cara inferior.</t>
  </si>
  <si>
    <t xml:space="preserve">mt12pyp010d</t>
  </si>
  <si>
    <t xml:space="preserve">m²</t>
  </si>
  <si>
    <t xml:space="preserve">Panel aligerado de yeso reforzado con fibra de vidrio, TC-9 "PANELSYSTEM", de 500 mm de ancho, 2900 mm de longitud máxima y 90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</si>
  <si>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</si>
  <si>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</si>
  <si>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</si>
  <si>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mt16pdg020b</t>
  </si>
  <si>
    <t xml:space="preserve">m</t>
  </si>
  <si>
    <t xml:space="preserve">Banda elástica de poliestireno expandido elastificado, de 15 mm de espesor, resistencia térmica 0,45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</si>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</sst>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84" customWidth="1"/>
    <col min="5" max="5" width="32.20" customWidth="1"/>
    <col min="6" max="6" width="10.20" customWidth="1"/>
    <col min="7" max="7" width="4.23" customWidth="1"/>
    <col min="8" max="8" width="2.19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6.710000</v>
      </c>
      <c r="J8" s="16"/>
      <c r="K8" s="16">
        <f ca="1">ROUND(INDIRECT(ADDRESS(ROW()+(0), COLUMN()+(-4), 1))*INDIRECT(ADDRESS(ROW()+(0), COLUMN()+(-2), 1)), 2)</f>
        <v>8.050000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74.620000</v>
      </c>
      <c r="J9" s="20"/>
      <c r="K9" s="20">
        <f ca="1">ROUND(INDIRECT(ADDRESS(ROW()+(0), COLUMN()+(-4), 1))*INDIRECT(ADDRESS(ROW()+(0), COLUMN()+(-2), 1)), 2)</f>
        <v>78.350000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101.410000</v>
      </c>
      <c r="J10" s="20"/>
      <c r="K10" s="20">
        <f ca="1">ROUND(INDIRECT(ADDRESS(ROW()+(0), COLUMN()+(-4), 1))*INDIRECT(ADDRESS(ROW()+(0), COLUMN()+(-2), 1)), 2)</f>
        <v>106.480000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48.920000</v>
      </c>
      <c r="J11" s="20"/>
      <c r="K11" s="20">
        <f ca="1">ROUND(INDIRECT(ADDRESS(ROW()+(0), COLUMN()+(-4), 1))*INDIRECT(ADDRESS(ROW()+(0), COLUMN()+(-2), 1)), 2)</f>
        <v>51.370000</v>
      </c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101.410000</v>
      </c>
      <c r="J12" s="20"/>
      <c r="K12" s="20">
        <f ca="1">ROUND(INDIRECT(ADDRESS(ROW()+(0), COLUMN()+(-4), 1))*INDIRECT(ADDRESS(ROW()+(0), COLUMN()+(-2), 1)), 2)</f>
        <v>106.480000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97.890000</v>
      </c>
      <c r="J13" s="20"/>
      <c r="K13" s="20">
        <f ca="1">ROUND(INDIRECT(ADDRESS(ROW()+(0), COLUMN()+(-4), 1))*INDIRECT(ADDRESS(ROW()+(0), COLUMN()+(-2), 1)), 2)</f>
        <v>102.780000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14.700000</v>
      </c>
      <c r="J14" s="20"/>
      <c r="K14" s="20">
        <f ca="1">ROUND(INDIRECT(ADDRESS(ROW()+(0), COLUMN()+(-4), 1))*INDIRECT(ADDRESS(ROW()+(0), COLUMN()+(-2), 1)), 2)</f>
        <v>14.700000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4.840000</v>
      </c>
      <c r="J15" s="20"/>
      <c r="K15" s="20">
        <f ca="1">ROUND(INDIRECT(ADDRESS(ROW()+(0), COLUMN()+(-4), 1))*INDIRECT(ADDRESS(ROW()+(0), COLUMN()+(-2), 1)), 2)</f>
        <v>9.680000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0.010000</v>
      </c>
      <c r="H16" s="19"/>
      <c r="I16" s="20">
        <v>957.160000</v>
      </c>
      <c r="J16" s="20"/>
      <c r="K16" s="20">
        <f ca="1">ROUND(INDIRECT(ADDRESS(ROW()+(0), COLUMN()+(-4), 1))*INDIRECT(ADDRESS(ROW()+(0), COLUMN()+(-2), 1)), 2)</f>
        <v>9.570000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0.400000</v>
      </c>
      <c r="H17" s="19"/>
      <c r="I17" s="20">
        <v>0.650000</v>
      </c>
      <c r="J17" s="20"/>
      <c r="K17" s="20">
        <f ca="1">ROUND(INDIRECT(ADDRESS(ROW()+(0), COLUMN()+(-4), 1))*INDIRECT(ADDRESS(ROW()+(0), COLUMN()+(-2), 1)), 2)</f>
        <v>0.260000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0.400000</v>
      </c>
      <c r="H18" s="19"/>
      <c r="I18" s="20">
        <v>0.220000</v>
      </c>
      <c r="J18" s="20"/>
      <c r="K18" s="20">
        <f ca="1">ROUND(INDIRECT(ADDRESS(ROW()+(0), COLUMN()+(-4), 1))*INDIRECT(ADDRESS(ROW()+(0), COLUMN()+(-2), 1)), 2)</f>
        <v>0.090000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0.642000</v>
      </c>
      <c r="H19" s="19"/>
      <c r="I19" s="20">
        <v>63.870000</v>
      </c>
      <c r="J19" s="20"/>
      <c r="K19" s="20">
        <f ca="1">ROUND(INDIRECT(ADDRESS(ROW()+(0), COLUMN()+(-4), 1))*INDIRECT(ADDRESS(ROW()+(0), COLUMN()+(-2), 1)), 2)</f>
        <v>41.000000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0.642000</v>
      </c>
      <c r="H20" s="23"/>
      <c r="I20" s="24">
        <v>43.360000</v>
      </c>
      <c r="J20" s="24"/>
      <c r="K20" s="24">
        <f ca="1">ROUND(INDIRECT(ADDRESS(ROW()+(0), COLUMN()+(-4), 1))*INDIRECT(ADDRESS(ROW()+(0), COLUMN()+(-2), 1)), 2)</f>
        <v>27.840000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556.650000</v>
      </c>
      <c r="J21" s="16"/>
      <c r="K21" s="16">
        <f ca="1">ROUND(INDIRECT(ADDRESS(ROW()+(0), COLUMN()+(-4), 1))*INDIRECT(ADDRESS(ROW()+(0), COLUMN()+(-2), 1))/100, 2)</f>
        <v>11.130000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567.780000</v>
      </c>
      <c r="J22" s="24"/>
      <c r="K22" s="24">
        <f ca="1">ROUND(INDIRECT(ADDRESS(ROW()+(0), COLUMN()+(-4), 1))*INDIRECT(ADDRESS(ROW()+(0), COLUMN()+(-2), 1))/100, 2)</f>
        <v>17.030000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584.810000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