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<sst xmlns="http://schemas.openxmlformats.org/spreadsheetml/2006/main" count="35" uniqueCount="35">
  <si>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</si>
  <si>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PTW080</t>
  </si>
  <si>
    <t xml:space="preserve">m²</t>
  </si>
  <si>
    <t xml:space="preserve">Sistema "ISOVER" de trasdosado directo, de placas de yeso laminado con aislamiento incorporado, en tabiques interiores.</t>
  </si>
  <si>
    <r>
      <rPr>
        <sz val="7.80"/>
        <color rgb="FF000000"/>
        <rFont val="Arial"/>
        <family val="2"/>
      </rPr>
      <t xml:space="preserve">Trasdosado directo sobre tabique interior, realizado con </t>
    </r>
    <r>
      <rPr>
        <b/>
        <sz val="7.80"/>
        <color rgb="FF000000"/>
        <rFont val="Arial"/>
        <family val="2"/>
      </rPr>
      <t xml:space="preserve">placa de yeso laminado, de 13 mm de espesor, con un panel de lana de vidrio de 40 mm de espesor, Calibel "ISOVER", dimensiones 1200x2600 mm, resistencia térmica 1,55882 m²K/W, conductividad térmica 0,034 W/(mK)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</si>
  <si>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</si>
  <si>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</si>
  <si>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</si>
  <si>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</si>
  <si>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</si>
  <si>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</si>
  <si>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mt12lvi010hbQc</t>
  </si>
  <si>
    <t xml:space="preserve">m²</t>
  </si>
  <si>
    <t xml:space="preserve">Placa de yeso laminado de 13 mm de espesor, con un panel de lana de vidrio de 40 mm de espesor, Calibel "ISOVER", dimensiones 1200x2600 mm, resistencia térmica 1,55882 m²K/W, conductividad térmica 0,034 W/(mK), calor específico 800 J/kgK, factor de resistencia a la difusión del vapor de agua 1 y Euroclase A2-s1,d0 de reacción al fuego.</t>
  </si>
  <si>
    <t xml:space="preserve">mt12psg035a</t>
  </si>
  <si>
    <t xml:space="preserve">kg</t>
  </si>
  <si>
    <t xml:space="preserve">Pasta de agarre.</t>
  </si>
  <si>
    <t xml:space="preserve">mt12psg030a</t>
  </si>
  <si>
    <t xml:space="preserve">kg</t>
  </si>
  <si>
    <t xml:space="preserve">Pasta para juntas.</t>
  </si>
  <si>
    <t xml:space="preserve">mt12psg040a</t>
  </si>
  <si>
    <t xml:space="preserve">m</t>
  </si>
  <si>
    <t xml:space="preserve">Cinta de juntas.</t>
  </si>
  <si>
    <t xml:space="preserve">mo052</t>
  </si>
  <si>
    <t xml:space="preserve">h</t>
  </si>
  <si>
    <t xml:space="preserve">Mamparas y sistemas de placas.</t>
  </si>
  <si>
    <t xml:space="preserve">mo098</t>
  </si>
  <si>
    <t xml:space="preserve">h</t>
  </si>
  <si>
    <t xml:space="preserve">Medio oficial colocador de mamparas y sistemas de placas.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</si>
  <si>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</si>
  <si>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</si>
  <si>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</si>
  <si>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</si>
  <si>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$ 21,71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</si>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</sst>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86" customWidth="1"/>
    <col min="2" max="2" width="3.79" customWidth="1"/>
    <col min="3" max="3" width="5.25" customWidth="1"/>
    <col min="4" max="4" width="21.42" customWidth="1"/>
    <col min="5" max="5" width="28.85" customWidth="1"/>
    <col min="6" max="6" width="11.80" customWidth="1"/>
    <col min="7" max="7" width="3.21" customWidth="1"/>
    <col min="8" max="8" width="3.21" customWidth="1"/>
    <col min="9" max="9" width="11.80" customWidth="1"/>
    <col min="10" max="10" width="1.75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50.4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50.4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1.050000</v>
      </c>
      <c r="H8" s="14"/>
      <c r="I8" s="16">
        <v>134.970000</v>
      </c>
      <c r="J8" s="16"/>
      <c r="K8" s="16">
        <f ca="1">ROUND(INDIRECT(ADDRESS(ROW()+(0), COLUMN()+(-4), 1))*INDIRECT(ADDRESS(ROW()+(0), COLUMN()+(-2), 1)), 2)</f>
        <v>141.720000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3.500000</v>
      </c>
      <c r="H9" s="19"/>
      <c r="I9" s="20">
        <v>3.710000</v>
      </c>
      <c r="J9" s="20"/>
      <c r="K9" s="20">
        <f ca="1">ROUND(INDIRECT(ADDRESS(ROW()+(0), COLUMN()+(-4), 1))*INDIRECT(ADDRESS(ROW()+(0), COLUMN()+(-2), 1)), 2)</f>
        <v>12.990000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0.300000</v>
      </c>
      <c r="H10" s="19"/>
      <c r="I10" s="20">
        <v>8.100000</v>
      </c>
      <c r="J10" s="20"/>
      <c r="K10" s="20">
        <f ca="1">ROUND(INDIRECT(ADDRESS(ROW()+(0), COLUMN()+(-4), 1))*INDIRECT(ADDRESS(ROW()+(0), COLUMN()+(-2), 1)), 2)</f>
        <v>2.430000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1.600000</v>
      </c>
      <c r="H11" s="19"/>
      <c r="I11" s="20">
        <v>0.220000</v>
      </c>
      <c r="J11" s="20"/>
      <c r="K11" s="20">
        <f ca="1">ROUND(INDIRECT(ADDRESS(ROW()+(0), COLUMN()+(-4), 1))*INDIRECT(ADDRESS(ROW()+(0), COLUMN()+(-2), 1)), 2)</f>
        <v>0.350000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0.383000</v>
      </c>
      <c r="H12" s="19"/>
      <c r="I12" s="20">
        <v>63.870000</v>
      </c>
      <c r="J12" s="20"/>
      <c r="K12" s="20">
        <f ca="1">ROUND(INDIRECT(ADDRESS(ROW()+(0), COLUMN()+(-4), 1))*INDIRECT(ADDRESS(ROW()+(0), COLUMN()+(-2), 1)), 2)</f>
        <v>24.460000</v>
      </c>
    </row>
    <row r="13" spans="1:11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0.137000</v>
      </c>
      <c r="H13" s="23"/>
      <c r="I13" s="24">
        <v>43.360000</v>
      </c>
      <c r="J13" s="24"/>
      <c r="K13" s="24">
        <f ca="1">ROUND(INDIRECT(ADDRESS(ROW()+(0), COLUMN()+(-4), 1))*INDIRECT(ADDRESS(ROW()+(0), COLUMN()+(-2), 1)), 2)</f>
        <v>5.940000</v>
      </c>
    </row>
    <row r="14" spans="1:11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4">
        <v>2.000000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187.890000</v>
      </c>
      <c r="J14" s="16"/>
      <c r="K14" s="16">
        <f ca="1">ROUND(INDIRECT(ADDRESS(ROW()+(0), COLUMN()+(-4), 1))*INDIRECT(ADDRESS(ROW()+(0), COLUMN()+(-2), 1))/100, 2)</f>
        <v>3.760000</v>
      </c>
    </row>
    <row r="15" spans="1:11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3">
        <v>3.000000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191.650000</v>
      </c>
      <c r="J15" s="24"/>
      <c r="K15" s="24">
        <f ca="1">ROUND(INDIRECT(ADDRESS(ROW()+(0), COLUMN()+(-4), 1))*INDIRECT(ADDRESS(ROW()+(0), COLUMN()+(-2), 1))/100, 2)</f>
        <v>5.750000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197.400000</v>
      </c>
    </row>
  </sheetData>
  <mergeCells count="36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