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<sst xmlns="http://schemas.openxmlformats.org/spreadsheetml/2006/main" count="47" uniqueCount="47">
  <si>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</si>
  <si>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PTS020</t>
  </si>
  <si>
    <t xml:space="preserve">m²</t>
  </si>
  <si>
    <t xml:space="preserve">Sistema "DBBLOK" de tabique interior de ladrillo acústico de hormigón.</t>
  </si>
  <si>
    <r>
      <rPr>
        <sz val="7.80"/>
        <color rgb="FF000000"/>
        <rFont val="Arial"/>
        <family val="2"/>
      </rPr>
      <t xml:space="preserve">Tabique interior para </t>
    </r>
    <r>
      <rPr>
        <b/>
        <sz val="7.80"/>
        <color rgb="FF000000"/>
        <rFont val="Arial"/>
        <family val="2"/>
      </rPr>
      <t xml:space="preserve">separación entre recinto habitable y cualquier otro habitable</t>
    </r>
    <r>
      <rPr>
        <sz val="7.80"/>
        <color rgb="FF000000"/>
        <rFont val="Arial"/>
        <family val="2"/>
      </rPr>
      <t xml:space="preserve">, realizada mediante el sistema "DBBLOK", formada por </t>
    </r>
    <r>
      <rPr>
        <b/>
        <sz val="7.80"/>
        <color rgb="FF000000"/>
        <rFont val="Arial"/>
        <family val="2"/>
      </rPr>
      <t xml:space="preserve">una hoja de mampostería de 15,5 cm de espesor de ladrillo de hormigón perforado acústico, Geroblok Cámara "DBBLOK", para revestir, de 25x15,5x10 cm, recibida con mortero de cemento 1:5, revestida por ambas caras con 15 mm de yeso de construcción B1, proyectado, acabado revoque fino con yeso de aplicación en capa fina C6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</si>
  <si>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</si>
  <si>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</si>
  <si>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</si>
  <si>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</si>
  <si>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</si>
  <si>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</si>
  <si>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mt04hdb020a</t>
  </si>
  <si>
    <t xml:space="preserve">Ud</t>
  </si>
  <si>
    <t xml:space="preserve">Ladrillo de hormigón perforado acústico, Geroblok Cámara "DBBLOK", para revestir, de 25x15,5x10 cm.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</si>
  <si>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</si>
  <si>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</si>
  <si>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</si>
  <si>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mt09pye010c</t>
  </si>
  <si>
    <t xml:space="preserve">m³</t>
  </si>
  <si>
    <t xml:space="preserve">Pasta de yeso de construcción para proyectar mediante mezcladora-bombeadora B1.</t>
  </si>
  <si>
    <t xml:space="preserve">mt28vye010</t>
  </si>
  <si>
    <t xml:space="preserve">m</t>
  </si>
  <si>
    <t xml:space="preserve">Guardavivos de plástico y metal, estable a la acción de los sulfatos.</t>
  </si>
  <si>
    <t xml:space="preserve">mt09pye010a</t>
  </si>
  <si>
    <t xml:space="preserve">m³</t>
  </si>
  <si>
    <t xml:space="preserve">Pasta de yeso para aplicación en capa fina C6.</t>
  </si>
  <si>
    <t xml:space="preserve">mq06pym010</t>
  </si>
  <si>
    <t xml:space="preserve">h</t>
  </si>
  <si>
    <t xml:space="preserve">Mezcladora-bombeadora para morteros y yesos proyectados, de 3 m³/h.</t>
  </si>
  <si>
    <t xml:space="preserve">mo020</t>
  </si>
  <si>
    <t xml:space="preserve">h</t>
  </si>
  <si>
    <t xml:space="preserve">Oficial albañil en trabajos de albañilería.</t>
  </si>
  <si>
    <t xml:space="preserve">mo112</t>
  </si>
  <si>
    <t xml:space="preserve">h</t>
  </si>
  <si>
    <t xml:space="preserve">Ayudante albañil en trabajos de albañilería.</t>
  </si>
  <si>
    <t xml:space="preserve">mo032</t>
  </si>
  <si>
    <t xml:space="preserve">h</t>
  </si>
  <si>
    <t xml:space="preserve">Oficial yesero.</t>
  </si>
  <si>
    <t xml:space="preserve">mo069</t>
  </si>
  <si>
    <t xml:space="preserve">h</t>
  </si>
  <si>
    <t xml:space="preserve">Medio oficial yesero.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</si>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</sst>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86" customWidth="1"/>
    <col min="5" max="5" width="27.10" customWidth="1"/>
    <col min="6" max="6" width="12.53" customWidth="1"/>
    <col min="7" max="7" width="2.91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35.000000</v>
      </c>
      <c r="H8" s="14"/>
      <c r="I8" s="16">
        <v>1.980000</v>
      </c>
      <c r="J8" s="16"/>
      <c r="K8" s="16">
        <f ca="1">ROUND(INDIRECT(ADDRESS(ROW()+(0), COLUMN()+(-4), 1))*INDIRECT(ADDRESS(ROW()+(0), COLUMN()+(-2), 1)), 2)</f>
        <v>69.300000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0.021000</v>
      </c>
      <c r="H9" s="19"/>
      <c r="I9" s="20">
        <v>940.240000</v>
      </c>
      <c r="J9" s="20"/>
      <c r="K9" s="20">
        <f ca="1">ROUND(INDIRECT(ADDRESS(ROW()+(0), COLUMN()+(-4), 1))*INDIRECT(ADDRESS(ROW()+(0), COLUMN()+(-2), 1)), 2)</f>
        <v>19.750000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0.030000</v>
      </c>
      <c r="H10" s="19"/>
      <c r="I10" s="20">
        <v>727.750000</v>
      </c>
      <c r="J10" s="20"/>
      <c r="K10" s="20">
        <f ca="1">ROUND(INDIRECT(ADDRESS(ROW()+(0), COLUMN()+(-4), 1))*INDIRECT(ADDRESS(ROW()+(0), COLUMN()+(-2), 1)), 2)</f>
        <v>21.830000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0.215000</v>
      </c>
      <c r="H11" s="19"/>
      <c r="I11" s="20">
        <v>2.160000</v>
      </c>
      <c r="J11" s="20"/>
      <c r="K11" s="20">
        <f ca="1">ROUND(INDIRECT(ADDRESS(ROW()+(0), COLUMN()+(-4), 1))*INDIRECT(ADDRESS(ROW()+(0), COLUMN()+(-2), 1)), 2)</f>
        <v>0.460000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0.003000</v>
      </c>
      <c r="H12" s="19"/>
      <c r="I12" s="20">
        <v>681.000000</v>
      </c>
      <c r="J12" s="20"/>
      <c r="K12" s="20">
        <f ca="1">ROUND(INDIRECT(ADDRESS(ROW()+(0), COLUMN()+(-4), 1))*INDIRECT(ADDRESS(ROW()+(0), COLUMN()+(-2), 1)), 2)</f>
        <v>2.040000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0.272000</v>
      </c>
      <c r="H13" s="19"/>
      <c r="I13" s="20">
        <v>51.760000</v>
      </c>
      <c r="J13" s="20"/>
      <c r="K13" s="20">
        <f ca="1">ROUND(INDIRECT(ADDRESS(ROW()+(0), COLUMN()+(-4), 1))*INDIRECT(ADDRESS(ROW()+(0), COLUMN()+(-2), 1)), 2)</f>
        <v>14.080000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0.820000</v>
      </c>
      <c r="H14" s="19"/>
      <c r="I14" s="20">
        <v>61.790000</v>
      </c>
      <c r="J14" s="20"/>
      <c r="K14" s="20">
        <f ca="1">ROUND(INDIRECT(ADDRESS(ROW()+(0), COLUMN()+(-4), 1))*INDIRECT(ADDRESS(ROW()+(0), COLUMN()+(-2), 1)), 2)</f>
        <v>50.670000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0.410000</v>
      </c>
      <c r="H15" s="19"/>
      <c r="I15" s="20">
        <v>41.650000</v>
      </c>
      <c r="J15" s="20"/>
      <c r="K15" s="20">
        <f ca="1">ROUND(INDIRECT(ADDRESS(ROW()+(0), COLUMN()+(-4), 1))*INDIRECT(ADDRESS(ROW()+(0), COLUMN()+(-2), 1)), 2)</f>
        <v>17.080000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0.683000</v>
      </c>
      <c r="H16" s="19"/>
      <c r="I16" s="20">
        <v>61.790000</v>
      </c>
      <c r="J16" s="20"/>
      <c r="K16" s="20">
        <f ca="1">ROUND(INDIRECT(ADDRESS(ROW()+(0), COLUMN()+(-4), 1))*INDIRECT(ADDRESS(ROW()+(0), COLUMN()+(-2), 1)), 2)</f>
        <v>42.200000</v>
      </c>
    </row>
    <row r="17" spans="1:11" ht="12.00" thickBot="1" customHeight="1">
      <c r="A17" s="17" t="s">
        <v>38</v>
      </c>
      <c r="B17" s="21" t="s">
        <v>39</v>
      </c>
      <c r="C17" s="22" t="s">
        <v>40</v>
      </c>
      <c r="D17" s="22"/>
      <c r="E17" s="22"/>
      <c r="F17" s="22"/>
      <c r="G17" s="23">
        <v>0.342000</v>
      </c>
      <c r="H17" s="23"/>
      <c r="I17" s="24">
        <v>43.360000</v>
      </c>
      <c r="J17" s="24"/>
      <c r="K17" s="24">
        <f ca="1">ROUND(INDIRECT(ADDRESS(ROW()+(0), COLUMN()+(-4), 1))*INDIRECT(ADDRESS(ROW()+(0), COLUMN()+(-2), 1)), 2)</f>
        <v>14.830000</v>
      </c>
    </row>
    <row r="18" spans="1:11" ht="12.00" thickBot="1" customHeight="1">
      <c r="A18" s="17"/>
      <c r="B18" s="12" t="s">
        <v>41</v>
      </c>
      <c r="C18" s="10" t="s">
        <v>42</v>
      </c>
      <c r="D18" s="10"/>
      <c r="E18" s="10"/>
      <c r="F18" s="10"/>
      <c r="G18" s="14">
        <v>2.000000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252.240000</v>
      </c>
      <c r="J18" s="16"/>
      <c r="K18" s="16">
        <f ca="1">ROUND(INDIRECT(ADDRESS(ROW()+(0), COLUMN()+(-4), 1))*INDIRECT(ADDRESS(ROW()+(0), COLUMN()+(-2), 1))/100, 2)</f>
        <v>5.040000</v>
      </c>
    </row>
    <row r="19" spans="1:11" ht="12.00" thickBot="1" customHeight="1">
      <c r="A19" s="22"/>
      <c r="B19" s="21" t="s">
        <v>43</v>
      </c>
      <c r="C19" s="22" t="s">
        <v>44</v>
      </c>
      <c r="D19" s="22"/>
      <c r="E19" s="22"/>
      <c r="F19" s="22"/>
      <c r="G19" s="23">
        <v>3.000000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257.280000</v>
      </c>
      <c r="J19" s="24"/>
      <c r="K19" s="24">
        <f ca="1">ROUND(INDIRECT(ADDRESS(ROW()+(0), COLUMN()+(-4), 1))*INDIRECT(ADDRESS(ROW()+(0), COLUMN()+(-2), 1))/100, 2)</f>
        <v>7.720000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265.000000</v>
      </c>
    </row>
  </sheetData>
  <mergeCells count="48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